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明细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<sst xmlns="http://schemas.openxmlformats.org/spreadsheetml/2006/main" count="204" uniqueCount="181">
  <si>
    <t>耕地地力保护补贴发放清册</t>
  </si>
  <si>
    <t xml:space="preserve">嘎查村： 西六家子嘎查                          负责人签字：  赵志强                    公示日期：2023年7月14日---7月21日            </t>
  </si>
  <si>
    <t>序号</t>
  </si>
  <si>
    <t>户主姓名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</si>
  <si>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</si>
  <si>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</si>
  <si>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</si>
  <si>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</si>
  <si>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</si>
  <si>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</si>
  <si>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</si>
  <si>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</si>
  <si>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</si>
  <si>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</si>
  <si>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</si>
  <si>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</si>
  <si>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</si>
  <si>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白长命</t>
  </si>
  <si>
    <t>白黑龙</t>
  </si>
  <si>
    <t>白晓伟</t>
  </si>
  <si>
    <t>白玉明</t>
  </si>
  <si>
    <t>包巴格那</t>
  </si>
  <si>
    <t>包巴图</t>
  </si>
  <si>
    <t>赵代小</t>
  </si>
  <si>
    <t>包巴达拉胡</t>
  </si>
  <si>
    <t>包额布勒吐</t>
  </si>
  <si>
    <t>何淑英</t>
  </si>
  <si>
    <t>包凤泉</t>
  </si>
  <si>
    <t>包嘎达</t>
  </si>
  <si>
    <t>包根山</t>
  </si>
  <si>
    <t>包桂芳</t>
  </si>
  <si>
    <t>包海明</t>
  </si>
  <si>
    <t>包海全</t>
  </si>
  <si>
    <t>包阿木吉日根</t>
  </si>
  <si>
    <t>包吉日门吐</t>
  </si>
  <si>
    <t>包金福</t>
  </si>
  <si>
    <t>包福全</t>
  </si>
  <si>
    <t>王根小</t>
  </si>
  <si>
    <t>包山虎</t>
  </si>
  <si>
    <t>包双宝</t>
  </si>
  <si>
    <t>包双全</t>
  </si>
  <si>
    <t>辛国强</t>
  </si>
  <si>
    <t>韩桂花</t>
  </si>
  <si>
    <t>包叶喜</t>
  </si>
  <si>
    <t>包扎那</t>
  </si>
  <si>
    <t>程有俊</t>
  </si>
  <si>
    <t>程有权</t>
  </si>
  <si>
    <t>代双明</t>
  </si>
  <si>
    <t>傅常和</t>
  </si>
  <si>
    <t>刘金香</t>
  </si>
  <si>
    <t>齐海龙</t>
  </si>
  <si>
    <t>付宝阔</t>
  </si>
  <si>
    <t>高大权</t>
  </si>
  <si>
    <t>高君成</t>
  </si>
  <si>
    <t>关凤岐</t>
  </si>
  <si>
    <t>郭福山</t>
  </si>
  <si>
    <t>辛国立</t>
  </si>
  <si>
    <t>高玉荣</t>
  </si>
  <si>
    <t>韩阿日斯冷</t>
  </si>
  <si>
    <t>韩胡日巴拉</t>
  </si>
  <si>
    <t>包斯日古楞</t>
  </si>
  <si>
    <t>包亮月</t>
  </si>
  <si>
    <t>韩莫日根</t>
  </si>
  <si>
    <t>韩七十三</t>
  </si>
  <si>
    <t>韩特木乐</t>
  </si>
  <si>
    <t>胡阿龙</t>
  </si>
  <si>
    <t>陈秀芝</t>
  </si>
  <si>
    <t>胡奔布格</t>
  </si>
  <si>
    <t>胡常喜</t>
  </si>
  <si>
    <t>胡特木高力套</t>
  </si>
  <si>
    <t>杨胖丫</t>
  </si>
  <si>
    <t>胡洪权</t>
  </si>
  <si>
    <t>胡七虎</t>
  </si>
  <si>
    <t>胡全喜</t>
  </si>
  <si>
    <t>胡双海</t>
  </si>
  <si>
    <t>胡双喜</t>
  </si>
  <si>
    <t>胡双英</t>
  </si>
  <si>
    <t>于凤英</t>
  </si>
  <si>
    <t>齐银山</t>
  </si>
  <si>
    <t>杨雪力</t>
  </si>
  <si>
    <t>齐海林</t>
  </si>
  <si>
    <t>陈淑兰</t>
  </si>
  <si>
    <t>任凯</t>
  </si>
  <si>
    <t>任国辉</t>
  </si>
  <si>
    <t>任国学</t>
  </si>
  <si>
    <t>任一名</t>
  </si>
  <si>
    <t>史显光</t>
  </si>
  <si>
    <t>史宗昌</t>
  </si>
  <si>
    <t>王顺</t>
  </si>
  <si>
    <t>王柏玉</t>
  </si>
  <si>
    <t>王达拉</t>
  </si>
  <si>
    <t>王海青</t>
  </si>
  <si>
    <t>王海权</t>
  </si>
  <si>
    <t>王海军</t>
  </si>
  <si>
    <t>周扎力嘎乎</t>
  </si>
  <si>
    <t>白香桃</t>
  </si>
  <si>
    <t>吴套特格</t>
  </si>
  <si>
    <t>吴丫头</t>
  </si>
  <si>
    <t>吴扎那</t>
  </si>
  <si>
    <t>辛国华</t>
  </si>
  <si>
    <t>辛景泰</t>
  </si>
  <si>
    <t>徐帮助</t>
  </si>
  <si>
    <t>徐查干巴拉</t>
  </si>
  <si>
    <t>徐桂兰</t>
  </si>
  <si>
    <t>徐扎力嘎</t>
  </si>
  <si>
    <t>杨维刚</t>
  </si>
  <si>
    <t>杨维忠</t>
  </si>
  <si>
    <t>杨雪峰</t>
  </si>
  <si>
    <t>吴海兰</t>
  </si>
  <si>
    <t>张全洪</t>
  </si>
  <si>
    <t>张全明</t>
  </si>
  <si>
    <t>张全忠</t>
  </si>
  <si>
    <t>赵福</t>
  </si>
  <si>
    <t>赵志强</t>
  </si>
  <si>
    <t>刘明杰</t>
  </si>
  <si>
    <t>赵额尔敦白乙尔</t>
  </si>
  <si>
    <t>赵哈沙</t>
  </si>
  <si>
    <t>赵海青</t>
  </si>
  <si>
    <t>赵海山</t>
  </si>
  <si>
    <t>赵明泉</t>
  </si>
  <si>
    <t>赵青山</t>
  </si>
  <si>
    <t>赵志全</t>
  </si>
  <si>
    <t>赵套高</t>
  </si>
  <si>
    <t>赵志文</t>
  </si>
  <si>
    <t>赵志武</t>
  </si>
  <si>
    <t>张双岭</t>
  </si>
  <si>
    <t>刘振全</t>
  </si>
  <si>
    <t>王银锁</t>
  </si>
  <si>
    <t>郭清山</t>
  </si>
  <si>
    <t>赵海龙</t>
  </si>
  <si>
    <t>史连军</t>
  </si>
  <si>
    <t>王富</t>
  </si>
  <si>
    <t>图日古拉</t>
  </si>
  <si>
    <t>包满都拉</t>
  </si>
  <si>
    <t>白丽辉</t>
  </si>
  <si>
    <t>齐海棠</t>
  </si>
  <si>
    <t>赵志丹</t>
  </si>
  <si>
    <t>胡德喜</t>
  </si>
  <si>
    <t>包满红</t>
  </si>
  <si>
    <t>呼和吉乐吐</t>
  </si>
  <si>
    <t>白格日乐吐</t>
  </si>
  <si>
    <t>白海山</t>
  </si>
  <si>
    <t>包巴力吉</t>
  </si>
  <si>
    <t>胡斯日古楞</t>
  </si>
  <si>
    <t>包连生</t>
  </si>
  <si>
    <t>包连喜</t>
  </si>
  <si>
    <t>张双瑞</t>
  </si>
  <si>
    <t>包七十三</t>
  </si>
  <si>
    <t>张志超</t>
  </si>
  <si>
    <t>包任青</t>
  </si>
  <si>
    <t>吴长盛</t>
  </si>
  <si>
    <t>韩哈达</t>
  </si>
  <si>
    <t>包晓冬</t>
  </si>
  <si>
    <t>包香军</t>
  </si>
  <si>
    <t>郭俊青</t>
  </si>
  <si>
    <t>格日勒吐</t>
  </si>
  <si>
    <t>徐连宝</t>
  </si>
  <si>
    <t>郭俊伟</t>
  </si>
  <si>
    <t>郭俊明</t>
  </si>
  <si>
    <t>高林</t>
  </si>
  <si>
    <t>程海龙</t>
  </si>
  <si>
    <t>张双慧</t>
  </si>
  <si>
    <t>任立圆</t>
  </si>
  <si>
    <t>杨文龙</t>
  </si>
  <si>
    <t>赵布日古德</t>
  </si>
  <si>
    <t>吴七月</t>
  </si>
  <si>
    <t>包育文</t>
  </si>
  <si>
    <t>齐双庆</t>
  </si>
  <si>
    <t>张海霞</t>
  </si>
  <si>
    <t>王玉香</t>
  </si>
  <si>
    <t>刘国兰</t>
  </si>
  <si>
    <t>白宝虎</t>
  </si>
  <si>
    <t>倪福顺</t>
  </si>
  <si>
    <t>耕地地力保护补贴汇总表</t>
  </si>
  <si>
    <t>苏木乡镇场：                                          负责人签字(章）：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</si>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</sst>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00\ "/>
    <numFmt numFmtId="179" formatCode="0.00\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2"/>
  <sheetViews>
    <sheetView tabSelected="1" topLeftCell="A55" workbookViewId="0">
      <selection activeCell="M12" sqref="M12"/>
    </sheetView>
  </sheetViews>
  <sheetFormatPr defaultColWidth="9" defaultRowHeight="18" customHeight="1"/>
  <cols>
    <col min="1" max="2" width="15.375" style="10" customWidth="1"/>
    <col min="3" max="3" width="11.625" style="10" customWidth="1"/>
    <col min="4" max="7" width="9" style="10"/>
    <col min="8" max="8" width="12" style="10" customWidth="1"/>
    <col min="9" max="9" width="12.25" style="10" customWidth="1"/>
    <col min="10" max="16384" width="9" style="10"/>
  </cols>
  <sheetData>
    <row r="1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22"/>
    </row>
    <row r="2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customHeight="1" spans="1:9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customHeight="1" spans="1:9">
      <c r="A4" s="15" t="s">
        <v>2</v>
      </c>
      <c r="B4" s="15" t="s">
        <v>3</v>
      </c>
      <c r="C4" s="15" t="s">
        <v>4</v>
      </c>
      <c r="D4" s="16"/>
      <c r="E4" s="16"/>
      <c r="F4" s="16"/>
      <c r="G4" s="16"/>
      <c r="H4" s="15" t="s">
        <v>5</v>
      </c>
      <c r="I4" s="15" t="s">
        <v>6</v>
      </c>
    </row>
    <row r="5" customHeight="1" spans="1:9">
      <c r="A5" s="16"/>
      <c r="B5" s="16"/>
      <c r="C5" s="15" t="s">
        <v>7</v>
      </c>
      <c r="D5" s="15" t="s">
        <v>8</v>
      </c>
      <c r="E5" s="16"/>
      <c r="F5" s="16"/>
      <c r="G5" s="16"/>
      <c r="H5" s="16"/>
      <c r="I5" s="16"/>
    </row>
    <row r="6" ht="33" customHeight="1" spans="1:9">
      <c r="A6" s="16"/>
      <c r="B6" s="16"/>
      <c r="C6" s="16"/>
      <c r="D6" s="15" t="s">
        <v>9</v>
      </c>
      <c r="E6" s="15" t="s">
        <v>10</v>
      </c>
      <c r="F6" s="15" t="s">
        <v>11</v>
      </c>
      <c r="G6" s="15" t="s">
        <v>12</v>
      </c>
      <c r="H6" s="16"/>
      <c r="I6" s="16"/>
    </row>
    <row r="7" customHeight="1" spans="1:9">
      <c r="A7" s="16"/>
      <c r="B7" s="16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14</v>
      </c>
      <c r="I7" s="15" t="s">
        <v>15</v>
      </c>
    </row>
    <row r="8" customHeight="1" spans="1:9">
      <c r="A8" s="17" t="s">
        <v>16</v>
      </c>
      <c r="B8" s="18" t="s">
        <v>17</v>
      </c>
      <c r="C8" s="19">
        <v>29</v>
      </c>
      <c r="D8" s="19"/>
      <c r="E8" s="19"/>
      <c r="F8" s="19">
        <v>29</v>
      </c>
      <c r="G8" s="19"/>
      <c r="H8" s="20">
        <v>66.88</v>
      </c>
      <c r="I8" s="23">
        <f>66.88*29</f>
        <v>1939.52</v>
      </c>
    </row>
    <row r="9" customHeight="1" spans="1:9">
      <c r="A9" s="17">
        <v>1</v>
      </c>
      <c r="B9" s="18" t="s">
        <v>18</v>
      </c>
      <c r="C9" s="19">
        <v>21.2</v>
      </c>
      <c r="D9" s="19"/>
      <c r="E9" s="19"/>
      <c r="F9" s="19">
        <v>21.2</v>
      </c>
      <c r="G9" s="19"/>
      <c r="H9" s="20">
        <v>66.88</v>
      </c>
      <c r="I9" s="23">
        <f>66.88*21.2</f>
        <v>1417.856</v>
      </c>
    </row>
    <row r="10" customHeight="1" spans="1:9">
      <c r="A10" s="17">
        <v>2</v>
      </c>
      <c r="B10" s="18" t="s">
        <v>19</v>
      </c>
      <c r="C10" s="19">
        <v>9.8</v>
      </c>
      <c r="D10" s="19"/>
      <c r="E10" s="19"/>
      <c r="F10" s="19">
        <v>9.8</v>
      </c>
      <c r="G10" s="19"/>
      <c r="H10" s="20">
        <v>66.88</v>
      </c>
      <c r="I10" s="23">
        <f>66.88*9.8</f>
        <v>655.424</v>
      </c>
    </row>
    <row r="11" customHeight="1" spans="1:9">
      <c r="A11" s="17">
        <v>3</v>
      </c>
      <c r="B11" s="18" t="s">
        <v>20</v>
      </c>
      <c r="C11" s="19">
        <v>16.1</v>
      </c>
      <c r="D11" s="19"/>
      <c r="E11" s="19"/>
      <c r="F11" s="19">
        <v>16.1</v>
      </c>
      <c r="G11" s="19"/>
      <c r="H11" s="20">
        <v>66.88</v>
      </c>
      <c r="I11" s="23">
        <f>66.88*16.1</f>
        <v>1076.768</v>
      </c>
    </row>
    <row r="12" customHeight="1" spans="1:9">
      <c r="A12" s="17">
        <v>4</v>
      </c>
      <c r="B12" s="18" t="s">
        <v>21</v>
      </c>
      <c r="C12" s="19">
        <v>10.6</v>
      </c>
      <c r="D12" s="19"/>
      <c r="E12" s="19"/>
      <c r="F12" s="19">
        <v>10.6</v>
      </c>
      <c r="G12" s="19"/>
      <c r="H12" s="20">
        <v>66.88</v>
      </c>
      <c r="I12" s="23">
        <f>66.88*10.6</f>
        <v>708.928</v>
      </c>
    </row>
    <row r="13" customHeight="1" spans="1:9">
      <c r="A13" s="17">
        <v>5</v>
      </c>
      <c r="B13" s="18" t="s">
        <v>22</v>
      </c>
      <c r="C13" s="19">
        <v>5.3</v>
      </c>
      <c r="D13" s="19"/>
      <c r="E13" s="19"/>
      <c r="F13" s="19">
        <v>5.3</v>
      </c>
      <c r="G13" s="19"/>
      <c r="H13" s="20">
        <v>66.88</v>
      </c>
      <c r="I13" s="23">
        <f>66.88*5.3</f>
        <v>354.464</v>
      </c>
    </row>
    <row r="14" customHeight="1" spans="1:9">
      <c r="A14" s="17">
        <v>6</v>
      </c>
      <c r="B14" s="18" t="s">
        <v>23</v>
      </c>
      <c r="C14" s="19">
        <v>11.6</v>
      </c>
      <c r="D14" s="19"/>
      <c r="E14" s="19"/>
      <c r="F14" s="19">
        <v>11.6</v>
      </c>
      <c r="G14" s="19"/>
      <c r="H14" s="20">
        <v>66.88</v>
      </c>
      <c r="I14" s="23">
        <f>66.88*11.6</f>
        <v>775.808</v>
      </c>
    </row>
    <row r="15" customHeight="1" spans="1:9">
      <c r="A15" s="17">
        <v>7</v>
      </c>
      <c r="B15" s="18" t="s">
        <v>24</v>
      </c>
      <c r="C15" s="19">
        <v>13.8</v>
      </c>
      <c r="D15" s="19"/>
      <c r="E15" s="19"/>
      <c r="F15" s="19">
        <v>13.8</v>
      </c>
      <c r="G15" s="19"/>
      <c r="H15" s="20">
        <v>66.88</v>
      </c>
      <c r="I15" s="23">
        <f>66.88*13.8</f>
        <v>922.944</v>
      </c>
    </row>
    <row r="16" customHeight="1" spans="1:9">
      <c r="A16" s="17">
        <v>8</v>
      </c>
      <c r="B16" s="18" t="s">
        <v>25</v>
      </c>
      <c r="C16" s="19">
        <v>22.4</v>
      </c>
      <c r="D16" s="19"/>
      <c r="E16" s="19"/>
      <c r="F16" s="19">
        <v>22.4</v>
      </c>
      <c r="G16" s="19"/>
      <c r="H16" s="20">
        <v>66.88</v>
      </c>
      <c r="I16" s="23">
        <f>66.88*22.4</f>
        <v>1498.112</v>
      </c>
    </row>
    <row r="17" customHeight="1" spans="1:9">
      <c r="A17" s="17">
        <v>9</v>
      </c>
      <c r="B17" s="18" t="s">
        <v>25</v>
      </c>
      <c r="C17" s="19">
        <v>4.5</v>
      </c>
      <c r="D17" s="19"/>
      <c r="E17" s="19"/>
      <c r="F17" s="19">
        <v>4.5</v>
      </c>
      <c r="G17" s="19"/>
      <c r="H17" s="20">
        <v>66.88</v>
      </c>
      <c r="I17" s="23">
        <f>66.88*4.5</f>
        <v>300.96</v>
      </c>
    </row>
    <row r="18" customHeight="1" spans="1:9">
      <c r="A18" s="17">
        <v>10</v>
      </c>
      <c r="B18" s="18" t="s">
        <v>26</v>
      </c>
      <c r="C18" s="19">
        <v>27.2</v>
      </c>
      <c r="D18" s="19"/>
      <c r="E18" s="19"/>
      <c r="F18" s="19">
        <v>27.2</v>
      </c>
      <c r="G18" s="19"/>
      <c r="H18" s="20">
        <v>66.88</v>
      </c>
      <c r="I18" s="23">
        <f>H18*27.2</f>
        <v>1819.136</v>
      </c>
    </row>
    <row r="19" customHeight="1" spans="1:9">
      <c r="A19" s="17">
        <v>11</v>
      </c>
      <c r="B19" s="18" t="s">
        <v>27</v>
      </c>
      <c r="C19" s="19">
        <v>19.9</v>
      </c>
      <c r="D19" s="19"/>
      <c r="E19" s="19"/>
      <c r="F19" s="19">
        <v>19.9</v>
      </c>
      <c r="G19" s="19"/>
      <c r="H19" s="20">
        <v>66.88</v>
      </c>
      <c r="I19" s="23">
        <f>H19*19.9</f>
        <v>1330.912</v>
      </c>
    </row>
    <row r="20" customHeight="1" spans="1:9">
      <c r="A20" s="17">
        <v>12</v>
      </c>
      <c r="B20" s="18" t="s">
        <v>28</v>
      </c>
      <c r="C20" s="19">
        <v>25.2</v>
      </c>
      <c r="D20" s="19"/>
      <c r="E20" s="19"/>
      <c r="F20" s="19">
        <v>25.2</v>
      </c>
      <c r="G20" s="19"/>
      <c r="H20" s="20">
        <v>66.88</v>
      </c>
      <c r="I20" s="23">
        <f>F20*66.88</f>
        <v>1685.376</v>
      </c>
    </row>
    <row r="21" customHeight="1" spans="1:9">
      <c r="A21" s="17">
        <v>13</v>
      </c>
      <c r="B21" s="18" t="s">
        <v>29</v>
      </c>
      <c r="C21" s="19">
        <v>17.4</v>
      </c>
      <c r="D21" s="19"/>
      <c r="E21" s="19"/>
      <c r="F21" s="19">
        <v>17.4</v>
      </c>
      <c r="G21" s="19"/>
      <c r="H21" s="20">
        <v>66.88</v>
      </c>
      <c r="I21" s="23">
        <f t="shared" ref="I21:I52" si="0">F21*66.88</f>
        <v>1163.712</v>
      </c>
    </row>
    <row r="22" customHeight="1" spans="1:9">
      <c r="A22" s="17">
        <v>14</v>
      </c>
      <c r="B22" s="18" t="s">
        <v>30</v>
      </c>
      <c r="C22" s="19">
        <v>6.3</v>
      </c>
      <c r="D22" s="19"/>
      <c r="E22" s="19"/>
      <c r="F22" s="19">
        <v>6.3</v>
      </c>
      <c r="G22" s="19"/>
      <c r="H22" s="20">
        <v>66.88</v>
      </c>
      <c r="I22" s="23">
        <f t="shared" si="0"/>
        <v>421.344</v>
      </c>
    </row>
    <row r="23" customHeight="1" spans="1:9">
      <c r="A23" s="17">
        <v>15</v>
      </c>
      <c r="B23" s="18" t="s">
        <v>31</v>
      </c>
      <c r="C23" s="19">
        <v>22.5</v>
      </c>
      <c r="D23" s="19"/>
      <c r="E23" s="19"/>
      <c r="F23" s="19">
        <v>22.5</v>
      </c>
      <c r="G23" s="19"/>
      <c r="H23" s="20">
        <v>66.88</v>
      </c>
      <c r="I23" s="23">
        <f t="shared" si="0"/>
        <v>1504.8</v>
      </c>
    </row>
    <row r="24" customHeight="1" spans="1:9">
      <c r="A24" s="17">
        <v>16</v>
      </c>
      <c r="B24" s="18" t="s">
        <v>32</v>
      </c>
      <c r="C24" s="19">
        <v>19.9</v>
      </c>
      <c r="D24" s="19"/>
      <c r="E24" s="19"/>
      <c r="F24" s="19">
        <v>19.9</v>
      </c>
      <c r="G24" s="19"/>
      <c r="H24" s="20">
        <v>66.88</v>
      </c>
      <c r="I24" s="23">
        <f t="shared" si="0"/>
        <v>1330.912</v>
      </c>
    </row>
    <row r="25" customHeight="1" spans="1:9">
      <c r="A25" s="17">
        <v>17</v>
      </c>
      <c r="B25" s="18" t="s">
        <v>33</v>
      </c>
      <c r="C25" s="19">
        <v>23.2</v>
      </c>
      <c r="D25" s="19"/>
      <c r="E25" s="19"/>
      <c r="F25" s="19">
        <v>23.2</v>
      </c>
      <c r="G25" s="19"/>
      <c r="H25" s="20">
        <v>66.88</v>
      </c>
      <c r="I25" s="23">
        <f t="shared" si="0"/>
        <v>1551.616</v>
      </c>
    </row>
    <row r="26" customHeight="1" spans="1:9">
      <c r="A26" s="17">
        <v>18</v>
      </c>
      <c r="B26" s="18" t="s">
        <v>34</v>
      </c>
      <c r="C26" s="19">
        <v>31</v>
      </c>
      <c r="D26" s="19"/>
      <c r="E26" s="19"/>
      <c r="F26" s="19">
        <v>31</v>
      </c>
      <c r="G26" s="19"/>
      <c r="H26" s="20">
        <v>66.88</v>
      </c>
      <c r="I26" s="23">
        <f t="shared" si="0"/>
        <v>2073.28</v>
      </c>
    </row>
    <row r="27" customHeight="1" spans="1:9">
      <c r="A27" s="17">
        <v>19</v>
      </c>
      <c r="B27" s="18" t="s">
        <v>35</v>
      </c>
      <c r="C27" s="19">
        <v>29</v>
      </c>
      <c r="D27" s="19"/>
      <c r="E27" s="19"/>
      <c r="F27" s="19">
        <v>29</v>
      </c>
      <c r="G27" s="19"/>
      <c r="H27" s="20">
        <v>66.88</v>
      </c>
      <c r="I27" s="23">
        <f t="shared" si="0"/>
        <v>1939.52</v>
      </c>
    </row>
    <row r="28" customHeight="1" spans="1:9">
      <c r="A28" s="17">
        <v>20</v>
      </c>
      <c r="B28" s="21" t="s">
        <v>36</v>
      </c>
      <c r="C28" s="19">
        <v>29.2</v>
      </c>
      <c r="D28" s="19"/>
      <c r="E28" s="19"/>
      <c r="F28" s="19">
        <v>29.2</v>
      </c>
      <c r="G28" s="19"/>
      <c r="H28" s="20">
        <v>66.88</v>
      </c>
      <c r="I28" s="23">
        <f t="shared" si="0"/>
        <v>1952.896</v>
      </c>
    </row>
    <row r="29" customHeight="1" spans="1:9">
      <c r="A29" s="17">
        <v>21</v>
      </c>
      <c r="B29" s="18" t="s">
        <v>37</v>
      </c>
      <c r="C29" s="19">
        <v>23.2</v>
      </c>
      <c r="D29" s="19"/>
      <c r="E29" s="19"/>
      <c r="F29" s="19">
        <v>23.2</v>
      </c>
      <c r="G29" s="19"/>
      <c r="H29" s="20">
        <v>66.88</v>
      </c>
      <c r="I29" s="23">
        <f t="shared" si="0"/>
        <v>1551.616</v>
      </c>
    </row>
    <row r="30" customHeight="1" spans="1:9">
      <c r="A30" s="17">
        <v>22</v>
      </c>
      <c r="B30" s="18" t="s">
        <v>38</v>
      </c>
      <c r="C30" s="19">
        <v>23.2</v>
      </c>
      <c r="D30" s="19"/>
      <c r="E30" s="19"/>
      <c r="F30" s="19">
        <v>23.2</v>
      </c>
      <c r="G30" s="19"/>
      <c r="H30" s="20">
        <v>66.88</v>
      </c>
      <c r="I30" s="23">
        <f t="shared" si="0"/>
        <v>1551.616</v>
      </c>
    </row>
    <row r="31" customHeight="1" spans="1:9">
      <c r="A31" s="17">
        <v>23</v>
      </c>
      <c r="B31" s="18" t="s">
        <v>39</v>
      </c>
      <c r="C31" s="19">
        <v>25.2</v>
      </c>
      <c r="D31" s="19"/>
      <c r="E31" s="19"/>
      <c r="F31" s="19">
        <v>25.2</v>
      </c>
      <c r="G31" s="19"/>
      <c r="H31" s="20">
        <v>66.88</v>
      </c>
      <c r="I31" s="23">
        <f t="shared" si="0"/>
        <v>1685.376</v>
      </c>
    </row>
    <row r="32" customHeight="1" spans="1:9">
      <c r="A32" s="17">
        <v>24</v>
      </c>
      <c r="B32" s="18" t="s">
        <v>40</v>
      </c>
      <c r="C32" s="19">
        <v>18.3</v>
      </c>
      <c r="D32" s="19"/>
      <c r="E32" s="19"/>
      <c r="F32" s="19">
        <v>18.3</v>
      </c>
      <c r="G32" s="19"/>
      <c r="H32" s="20">
        <v>66.88</v>
      </c>
      <c r="I32" s="23">
        <f t="shared" si="0"/>
        <v>1223.904</v>
      </c>
    </row>
    <row r="33" customHeight="1" spans="1:9">
      <c r="A33" s="17">
        <v>25</v>
      </c>
      <c r="B33" s="18" t="s">
        <v>41</v>
      </c>
      <c r="C33" s="19">
        <v>15.6</v>
      </c>
      <c r="D33" s="19"/>
      <c r="E33" s="19"/>
      <c r="F33" s="19">
        <v>15.6</v>
      </c>
      <c r="G33" s="19"/>
      <c r="H33" s="20">
        <v>66.88</v>
      </c>
      <c r="I33" s="23">
        <f t="shared" si="0"/>
        <v>1043.328</v>
      </c>
    </row>
    <row r="34" customHeight="1" spans="1:9">
      <c r="A34" s="17">
        <v>26</v>
      </c>
      <c r="B34" s="18" t="s">
        <v>42</v>
      </c>
      <c r="C34" s="19">
        <v>14.4</v>
      </c>
      <c r="D34" s="19"/>
      <c r="E34" s="19"/>
      <c r="F34" s="19">
        <v>14.4</v>
      </c>
      <c r="G34" s="19"/>
      <c r="H34" s="20">
        <v>66.88</v>
      </c>
      <c r="I34" s="23">
        <f t="shared" si="0"/>
        <v>963.072</v>
      </c>
    </row>
    <row r="35" customHeight="1" spans="1:9">
      <c r="A35" s="17">
        <v>27</v>
      </c>
      <c r="B35" s="18" t="s">
        <v>43</v>
      </c>
      <c r="C35" s="19">
        <v>17.8</v>
      </c>
      <c r="D35" s="19"/>
      <c r="E35" s="19"/>
      <c r="F35" s="19">
        <v>17.8</v>
      </c>
      <c r="G35" s="19"/>
      <c r="H35" s="20">
        <v>66.88</v>
      </c>
      <c r="I35" s="23">
        <f t="shared" si="0"/>
        <v>1190.464</v>
      </c>
    </row>
    <row r="36" customHeight="1" spans="1:9">
      <c r="A36" s="17">
        <v>28</v>
      </c>
      <c r="B36" s="18" t="s">
        <v>44</v>
      </c>
      <c r="C36" s="19">
        <v>17.2</v>
      </c>
      <c r="D36" s="19"/>
      <c r="E36" s="19"/>
      <c r="F36" s="19">
        <v>17.2</v>
      </c>
      <c r="G36" s="19"/>
      <c r="H36" s="20">
        <v>66.88</v>
      </c>
      <c r="I36" s="23">
        <f t="shared" si="0"/>
        <v>1150.336</v>
      </c>
    </row>
    <row r="37" customHeight="1" spans="1:9">
      <c r="A37" s="17">
        <v>29</v>
      </c>
      <c r="B37" s="18" t="s">
        <v>45</v>
      </c>
      <c r="C37" s="19">
        <v>29</v>
      </c>
      <c r="D37" s="19"/>
      <c r="E37" s="19"/>
      <c r="F37" s="19">
        <v>29</v>
      </c>
      <c r="G37" s="19"/>
      <c r="H37" s="20">
        <v>66.88</v>
      </c>
      <c r="I37" s="23">
        <f t="shared" si="0"/>
        <v>1939.52</v>
      </c>
    </row>
    <row r="38" customHeight="1" spans="1:9">
      <c r="A38" s="17">
        <v>30</v>
      </c>
      <c r="B38" s="18" t="s">
        <v>46</v>
      </c>
      <c r="C38" s="19">
        <v>23.2</v>
      </c>
      <c r="D38" s="19"/>
      <c r="E38" s="19"/>
      <c r="F38" s="19">
        <v>23.2</v>
      </c>
      <c r="G38" s="19"/>
      <c r="H38" s="20">
        <v>66.88</v>
      </c>
      <c r="I38" s="23">
        <f t="shared" si="0"/>
        <v>1551.616</v>
      </c>
    </row>
    <row r="39" customHeight="1" spans="1:9">
      <c r="A39" s="17">
        <v>31</v>
      </c>
      <c r="B39" s="18" t="s">
        <v>47</v>
      </c>
      <c r="C39" s="19">
        <v>9</v>
      </c>
      <c r="D39" s="19"/>
      <c r="E39" s="19"/>
      <c r="F39" s="19">
        <v>9</v>
      </c>
      <c r="G39" s="19"/>
      <c r="H39" s="20">
        <v>66.88</v>
      </c>
      <c r="I39" s="23">
        <f t="shared" si="0"/>
        <v>601.92</v>
      </c>
    </row>
    <row r="40" customHeight="1" spans="1:9">
      <c r="A40" s="17">
        <v>32</v>
      </c>
      <c r="B40" s="18" t="s">
        <v>47</v>
      </c>
      <c r="C40" s="19">
        <v>29</v>
      </c>
      <c r="D40" s="19"/>
      <c r="E40" s="19"/>
      <c r="F40" s="19">
        <v>29</v>
      </c>
      <c r="G40" s="19"/>
      <c r="H40" s="20">
        <v>66.88</v>
      </c>
      <c r="I40" s="23">
        <f t="shared" si="0"/>
        <v>1939.52</v>
      </c>
    </row>
    <row r="41" customHeight="1" spans="1:9">
      <c r="A41" s="17">
        <v>33</v>
      </c>
      <c r="B41" s="18" t="s">
        <v>48</v>
      </c>
      <c r="C41" s="19">
        <v>21.2</v>
      </c>
      <c r="D41" s="19"/>
      <c r="E41" s="19"/>
      <c r="F41" s="19">
        <v>21.2</v>
      </c>
      <c r="G41" s="19"/>
      <c r="H41" s="20">
        <v>66.88</v>
      </c>
      <c r="I41" s="23">
        <f t="shared" si="0"/>
        <v>1417.856</v>
      </c>
    </row>
    <row r="42" customHeight="1" spans="1:9">
      <c r="A42" s="17">
        <v>34</v>
      </c>
      <c r="B42" s="18" t="s">
        <v>49</v>
      </c>
      <c r="C42" s="19">
        <v>18.9</v>
      </c>
      <c r="D42" s="19"/>
      <c r="E42" s="19"/>
      <c r="F42" s="19">
        <v>18.9</v>
      </c>
      <c r="G42" s="19"/>
      <c r="H42" s="20">
        <v>66.88</v>
      </c>
      <c r="I42" s="23">
        <f t="shared" si="0"/>
        <v>1264.032</v>
      </c>
    </row>
    <row r="43" customHeight="1" spans="1:9">
      <c r="A43" s="17">
        <v>35</v>
      </c>
      <c r="B43" s="18" t="s">
        <v>50</v>
      </c>
      <c r="C43" s="19">
        <v>10.2</v>
      </c>
      <c r="D43" s="19"/>
      <c r="E43" s="19"/>
      <c r="F43" s="19">
        <v>10.2</v>
      </c>
      <c r="G43" s="19"/>
      <c r="H43" s="20">
        <v>66.88</v>
      </c>
      <c r="I43" s="23">
        <f t="shared" si="0"/>
        <v>682.176</v>
      </c>
    </row>
    <row r="44" customHeight="1" spans="1:9">
      <c r="A44" s="17">
        <v>36</v>
      </c>
      <c r="B44" s="18" t="s">
        <v>51</v>
      </c>
      <c r="C44" s="19">
        <v>33</v>
      </c>
      <c r="D44" s="19"/>
      <c r="E44" s="19"/>
      <c r="F44" s="19">
        <v>33</v>
      </c>
      <c r="G44" s="19"/>
      <c r="H44" s="20">
        <v>66.88</v>
      </c>
      <c r="I44" s="23">
        <f t="shared" si="0"/>
        <v>2207.04</v>
      </c>
    </row>
    <row r="45" customHeight="1" spans="1:9">
      <c r="A45" s="17">
        <v>37</v>
      </c>
      <c r="B45" s="18" t="s">
        <v>52</v>
      </c>
      <c r="C45" s="19">
        <v>17.2</v>
      </c>
      <c r="D45" s="19"/>
      <c r="E45" s="19"/>
      <c r="F45" s="19">
        <v>17.2</v>
      </c>
      <c r="G45" s="19"/>
      <c r="H45" s="20">
        <v>66.88</v>
      </c>
      <c r="I45" s="23">
        <f t="shared" si="0"/>
        <v>1150.336</v>
      </c>
    </row>
    <row r="46" customHeight="1" spans="1:9">
      <c r="A46" s="17">
        <v>38</v>
      </c>
      <c r="B46" s="18" t="s">
        <v>53</v>
      </c>
      <c r="C46" s="19">
        <v>18.4</v>
      </c>
      <c r="D46" s="19"/>
      <c r="E46" s="19"/>
      <c r="F46" s="19">
        <v>18.4</v>
      </c>
      <c r="G46" s="19"/>
      <c r="H46" s="20">
        <v>66.88</v>
      </c>
      <c r="I46" s="23">
        <f t="shared" si="0"/>
        <v>1230.592</v>
      </c>
    </row>
    <row r="47" customHeight="1" spans="1:9">
      <c r="A47" s="17">
        <v>39</v>
      </c>
      <c r="B47" s="18" t="s">
        <v>54</v>
      </c>
      <c r="C47" s="19">
        <v>29</v>
      </c>
      <c r="D47" s="19"/>
      <c r="E47" s="19"/>
      <c r="F47" s="19">
        <v>29</v>
      </c>
      <c r="G47" s="19"/>
      <c r="H47" s="20">
        <v>66.88</v>
      </c>
      <c r="I47" s="23">
        <f t="shared" si="0"/>
        <v>1939.52</v>
      </c>
    </row>
    <row r="48" customHeight="1" spans="1:9">
      <c r="A48" s="17">
        <v>40</v>
      </c>
      <c r="B48" s="18" t="s">
        <v>55</v>
      </c>
      <c r="C48" s="19">
        <v>20.4</v>
      </c>
      <c r="D48" s="19"/>
      <c r="E48" s="19"/>
      <c r="F48" s="19">
        <v>20.4</v>
      </c>
      <c r="G48" s="19"/>
      <c r="H48" s="20">
        <v>66.88</v>
      </c>
      <c r="I48" s="23">
        <f t="shared" si="0"/>
        <v>1364.352</v>
      </c>
    </row>
    <row r="49" customHeight="1" spans="1:9">
      <c r="A49" s="17">
        <v>41</v>
      </c>
      <c r="B49" s="18" t="s">
        <v>56</v>
      </c>
      <c r="C49" s="19">
        <v>14.6</v>
      </c>
      <c r="D49" s="19"/>
      <c r="E49" s="19"/>
      <c r="F49" s="19">
        <v>14.6</v>
      </c>
      <c r="G49" s="19"/>
      <c r="H49" s="20">
        <v>66.88</v>
      </c>
      <c r="I49" s="23">
        <f t="shared" si="0"/>
        <v>976.448</v>
      </c>
    </row>
    <row r="50" customHeight="1" spans="1:9">
      <c r="A50" s="17">
        <v>42</v>
      </c>
      <c r="B50" s="18" t="s">
        <v>57</v>
      </c>
      <c r="C50" s="19">
        <v>15.9</v>
      </c>
      <c r="D50" s="19"/>
      <c r="E50" s="19"/>
      <c r="F50" s="19">
        <v>15.9</v>
      </c>
      <c r="G50" s="19"/>
      <c r="H50" s="20">
        <v>66.88</v>
      </c>
      <c r="I50" s="23">
        <f t="shared" si="0"/>
        <v>1063.392</v>
      </c>
    </row>
    <row r="51" customHeight="1" spans="1:9">
      <c r="A51" s="17">
        <v>43</v>
      </c>
      <c r="B51" s="18" t="s">
        <v>58</v>
      </c>
      <c r="C51" s="19">
        <v>23.2</v>
      </c>
      <c r="D51" s="19"/>
      <c r="E51" s="19"/>
      <c r="F51" s="19">
        <v>23.2</v>
      </c>
      <c r="G51" s="19"/>
      <c r="H51" s="20">
        <v>66.88</v>
      </c>
      <c r="I51" s="23">
        <f t="shared" si="0"/>
        <v>1551.616</v>
      </c>
    </row>
    <row r="52" customHeight="1" spans="1:9">
      <c r="A52" s="17">
        <v>44</v>
      </c>
      <c r="B52" s="18" t="s">
        <v>59</v>
      </c>
      <c r="C52" s="19">
        <v>4.5</v>
      </c>
      <c r="D52" s="19"/>
      <c r="E52" s="19"/>
      <c r="F52" s="19">
        <v>4.5</v>
      </c>
      <c r="G52" s="19"/>
      <c r="H52" s="20">
        <v>66.88</v>
      </c>
      <c r="I52" s="23">
        <f t="shared" si="0"/>
        <v>300.96</v>
      </c>
    </row>
    <row r="53" customHeight="1" spans="1:9">
      <c r="A53" s="17">
        <v>45</v>
      </c>
      <c r="B53" s="18" t="s">
        <v>59</v>
      </c>
      <c r="C53" s="19">
        <v>22.4</v>
      </c>
      <c r="D53" s="19"/>
      <c r="E53" s="19"/>
      <c r="F53" s="19">
        <v>22.4</v>
      </c>
      <c r="G53" s="19"/>
      <c r="H53" s="20">
        <v>66.88</v>
      </c>
      <c r="I53" s="23">
        <f t="shared" ref="I53:I84" si="1">F53*66.88</f>
        <v>1498.112</v>
      </c>
    </row>
    <row r="54" customHeight="1" spans="1:9">
      <c r="A54" s="17">
        <v>46</v>
      </c>
      <c r="B54" s="18" t="s">
        <v>60</v>
      </c>
      <c r="C54" s="19">
        <v>40.8</v>
      </c>
      <c r="D54" s="19"/>
      <c r="E54" s="19"/>
      <c r="F54" s="19">
        <v>40.8</v>
      </c>
      <c r="G54" s="19"/>
      <c r="H54" s="20">
        <v>66.88</v>
      </c>
      <c r="I54" s="23">
        <f t="shared" si="1"/>
        <v>2728.704</v>
      </c>
    </row>
    <row r="55" customHeight="1" spans="1:9">
      <c r="A55" s="17">
        <v>47</v>
      </c>
      <c r="B55" s="18" t="s">
        <v>61</v>
      </c>
      <c r="C55" s="19">
        <v>21.2</v>
      </c>
      <c r="D55" s="19"/>
      <c r="E55" s="19"/>
      <c r="F55" s="19">
        <v>21.2</v>
      </c>
      <c r="G55" s="19"/>
      <c r="H55" s="20">
        <v>66.88</v>
      </c>
      <c r="I55" s="23">
        <f t="shared" si="1"/>
        <v>1417.856</v>
      </c>
    </row>
    <row r="56" customHeight="1" spans="1:9">
      <c r="A56" s="17">
        <v>48</v>
      </c>
      <c r="B56" s="18" t="s">
        <v>62</v>
      </c>
      <c r="C56" s="19">
        <v>17.8</v>
      </c>
      <c r="D56" s="19"/>
      <c r="E56" s="19"/>
      <c r="F56" s="19">
        <v>17.8</v>
      </c>
      <c r="G56" s="19"/>
      <c r="H56" s="20">
        <v>66.88</v>
      </c>
      <c r="I56" s="23">
        <f t="shared" si="1"/>
        <v>1190.464</v>
      </c>
    </row>
    <row r="57" customHeight="1" spans="1:9">
      <c r="A57" s="17">
        <v>49</v>
      </c>
      <c r="B57" s="18" t="s">
        <v>63</v>
      </c>
      <c r="C57" s="19">
        <v>19.6</v>
      </c>
      <c r="D57" s="19"/>
      <c r="E57" s="19"/>
      <c r="F57" s="19">
        <v>19.6</v>
      </c>
      <c r="G57" s="19"/>
      <c r="H57" s="20">
        <v>66.88</v>
      </c>
      <c r="I57" s="23">
        <f t="shared" si="1"/>
        <v>1310.848</v>
      </c>
    </row>
    <row r="58" customHeight="1" spans="1:9">
      <c r="A58" s="17">
        <v>50</v>
      </c>
      <c r="B58" s="18" t="s">
        <v>64</v>
      </c>
      <c r="C58" s="19">
        <v>26.5</v>
      </c>
      <c r="D58" s="19"/>
      <c r="E58" s="19"/>
      <c r="F58" s="19">
        <v>26.5</v>
      </c>
      <c r="G58" s="19"/>
      <c r="H58" s="20">
        <v>66.88</v>
      </c>
      <c r="I58" s="23">
        <f t="shared" si="1"/>
        <v>1772.32</v>
      </c>
    </row>
    <row r="59" customHeight="1" spans="1:9">
      <c r="A59" s="17">
        <v>51</v>
      </c>
      <c r="B59" s="18" t="s">
        <v>65</v>
      </c>
      <c r="C59" s="19">
        <v>36.7</v>
      </c>
      <c r="D59" s="19"/>
      <c r="E59" s="19"/>
      <c r="F59" s="19">
        <v>36.7</v>
      </c>
      <c r="G59" s="19"/>
      <c r="H59" s="20">
        <v>66.88</v>
      </c>
      <c r="I59" s="23">
        <f t="shared" si="1"/>
        <v>2454.496</v>
      </c>
    </row>
    <row r="60" customHeight="1" spans="1:9">
      <c r="A60" s="17">
        <v>52</v>
      </c>
      <c r="B60" s="18" t="s">
        <v>66</v>
      </c>
      <c r="C60" s="19">
        <v>15.9</v>
      </c>
      <c r="D60" s="19"/>
      <c r="E60" s="19"/>
      <c r="F60" s="19">
        <v>15.9</v>
      </c>
      <c r="G60" s="19"/>
      <c r="H60" s="20">
        <v>66.88</v>
      </c>
      <c r="I60" s="23">
        <f t="shared" si="1"/>
        <v>1063.392</v>
      </c>
    </row>
    <row r="61" customHeight="1" spans="1:9">
      <c r="A61" s="17">
        <v>53</v>
      </c>
      <c r="B61" s="18" t="s">
        <v>67</v>
      </c>
      <c r="C61" s="19">
        <v>25.5</v>
      </c>
      <c r="D61" s="19"/>
      <c r="E61" s="19"/>
      <c r="F61" s="19">
        <v>25.5</v>
      </c>
      <c r="G61" s="19"/>
      <c r="H61" s="20">
        <v>66.88</v>
      </c>
      <c r="I61" s="23">
        <f t="shared" si="1"/>
        <v>1705.44</v>
      </c>
    </row>
    <row r="62" customHeight="1" spans="1:9">
      <c r="A62" s="17">
        <v>54</v>
      </c>
      <c r="B62" s="18" t="s">
        <v>68</v>
      </c>
      <c r="C62" s="19">
        <v>25.2</v>
      </c>
      <c r="D62" s="19"/>
      <c r="E62" s="19"/>
      <c r="F62" s="19">
        <v>25.2</v>
      </c>
      <c r="G62" s="19"/>
      <c r="H62" s="20">
        <v>66.88</v>
      </c>
      <c r="I62" s="23">
        <f t="shared" si="1"/>
        <v>1685.376</v>
      </c>
    </row>
    <row r="63" customHeight="1" spans="1:9">
      <c r="A63" s="17">
        <v>55</v>
      </c>
      <c r="B63" s="18" t="s">
        <v>69</v>
      </c>
      <c r="C63" s="19">
        <v>10.6</v>
      </c>
      <c r="D63" s="19"/>
      <c r="E63" s="19"/>
      <c r="F63" s="19">
        <v>10.6</v>
      </c>
      <c r="G63" s="19"/>
      <c r="H63" s="20">
        <v>66.88</v>
      </c>
      <c r="I63" s="23">
        <f t="shared" si="1"/>
        <v>708.928</v>
      </c>
    </row>
    <row r="64" customHeight="1" spans="1:9">
      <c r="A64" s="17">
        <v>56</v>
      </c>
      <c r="B64" s="18" t="s">
        <v>70</v>
      </c>
      <c r="C64" s="19">
        <v>26.5</v>
      </c>
      <c r="D64" s="19"/>
      <c r="E64" s="19"/>
      <c r="F64" s="19">
        <v>26.5</v>
      </c>
      <c r="G64" s="19"/>
      <c r="H64" s="20">
        <v>66.88</v>
      </c>
      <c r="I64" s="23">
        <f t="shared" si="1"/>
        <v>1772.32</v>
      </c>
    </row>
    <row r="65" customHeight="1" spans="1:9">
      <c r="A65" s="17">
        <v>57</v>
      </c>
      <c r="B65" s="18" t="s">
        <v>71</v>
      </c>
      <c r="C65" s="19">
        <v>26.5</v>
      </c>
      <c r="D65" s="19"/>
      <c r="E65" s="19"/>
      <c r="F65" s="19">
        <v>26.5</v>
      </c>
      <c r="G65" s="19"/>
      <c r="H65" s="20">
        <v>66.88</v>
      </c>
      <c r="I65" s="23">
        <f t="shared" si="1"/>
        <v>1772.32</v>
      </c>
    </row>
    <row r="66" customHeight="1" spans="1:9">
      <c r="A66" s="17">
        <v>58</v>
      </c>
      <c r="B66" s="18" t="s">
        <v>72</v>
      </c>
      <c r="C66" s="19">
        <v>29.6</v>
      </c>
      <c r="D66" s="19"/>
      <c r="E66" s="19"/>
      <c r="F66" s="19">
        <v>29.6</v>
      </c>
      <c r="G66" s="19"/>
      <c r="H66" s="20">
        <v>66.88</v>
      </c>
      <c r="I66" s="23">
        <f t="shared" si="1"/>
        <v>1979.648</v>
      </c>
    </row>
    <row r="67" customHeight="1" spans="1:9">
      <c r="A67" s="17">
        <v>59</v>
      </c>
      <c r="B67" s="18" t="s">
        <v>73</v>
      </c>
      <c r="C67" s="19">
        <v>17.8</v>
      </c>
      <c r="D67" s="19"/>
      <c r="E67" s="19"/>
      <c r="F67" s="19">
        <v>17.8</v>
      </c>
      <c r="G67" s="19"/>
      <c r="H67" s="20">
        <v>66.88</v>
      </c>
      <c r="I67" s="23">
        <f t="shared" si="1"/>
        <v>1190.464</v>
      </c>
    </row>
    <row r="68" customHeight="1" spans="1:9">
      <c r="A68" s="17">
        <v>60</v>
      </c>
      <c r="B68" s="18" t="s">
        <v>74</v>
      </c>
      <c r="C68" s="19">
        <v>17.4</v>
      </c>
      <c r="D68" s="19"/>
      <c r="E68" s="19"/>
      <c r="F68" s="19">
        <v>17.4</v>
      </c>
      <c r="G68" s="19"/>
      <c r="H68" s="20">
        <v>66.88</v>
      </c>
      <c r="I68" s="23">
        <f t="shared" si="1"/>
        <v>1163.712</v>
      </c>
    </row>
    <row r="69" customHeight="1" spans="1:9">
      <c r="A69" s="17">
        <v>61</v>
      </c>
      <c r="B69" s="18" t="s">
        <v>75</v>
      </c>
      <c r="C69" s="19">
        <v>26.5</v>
      </c>
      <c r="D69" s="19"/>
      <c r="E69" s="19"/>
      <c r="F69" s="19">
        <v>26.5</v>
      </c>
      <c r="G69" s="19"/>
      <c r="H69" s="20">
        <v>66.88</v>
      </c>
      <c r="I69" s="23">
        <f t="shared" si="1"/>
        <v>1772.32</v>
      </c>
    </row>
    <row r="70" customHeight="1" spans="1:9">
      <c r="A70" s="17">
        <v>62</v>
      </c>
      <c r="B70" s="18" t="s">
        <v>76</v>
      </c>
      <c r="C70" s="19">
        <v>27.2</v>
      </c>
      <c r="D70" s="19"/>
      <c r="E70" s="19"/>
      <c r="F70" s="19">
        <v>27.2</v>
      </c>
      <c r="G70" s="19"/>
      <c r="H70" s="20">
        <v>66.88</v>
      </c>
      <c r="I70" s="23">
        <f t="shared" si="1"/>
        <v>1819.136</v>
      </c>
    </row>
    <row r="71" customHeight="1" spans="1:9">
      <c r="A71" s="17">
        <v>63</v>
      </c>
      <c r="B71" s="18" t="s">
        <v>77</v>
      </c>
      <c r="C71" s="19">
        <v>4.5</v>
      </c>
      <c r="D71" s="19"/>
      <c r="E71" s="19"/>
      <c r="F71" s="19">
        <v>4.5</v>
      </c>
      <c r="G71" s="19"/>
      <c r="H71" s="20">
        <v>66.88</v>
      </c>
      <c r="I71" s="23">
        <f t="shared" si="1"/>
        <v>300.96</v>
      </c>
    </row>
    <row r="72" customHeight="1" spans="1:9">
      <c r="A72" s="17">
        <v>64</v>
      </c>
      <c r="B72" s="18" t="s">
        <v>77</v>
      </c>
      <c r="C72" s="19">
        <v>17.4</v>
      </c>
      <c r="D72" s="19"/>
      <c r="E72" s="19"/>
      <c r="F72" s="19">
        <v>17.4</v>
      </c>
      <c r="G72" s="19"/>
      <c r="H72" s="20">
        <v>66.88</v>
      </c>
      <c r="I72" s="23">
        <f t="shared" si="1"/>
        <v>1163.712</v>
      </c>
    </row>
    <row r="73" customHeight="1" spans="1:9">
      <c r="A73" s="17">
        <v>65</v>
      </c>
      <c r="B73" s="18" t="s">
        <v>78</v>
      </c>
      <c r="C73" s="19">
        <v>15.3</v>
      </c>
      <c r="D73" s="19"/>
      <c r="E73" s="19"/>
      <c r="F73" s="19">
        <v>15.3</v>
      </c>
      <c r="G73" s="19"/>
      <c r="H73" s="20">
        <v>66.88</v>
      </c>
      <c r="I73" s="23">
        <f t="shared" si="1"/>
        <v>1023.264</v>
      </c>
    </row>
    <row r="74" customHeight="1" spans="1:9">
      <c r="A74" s="17">
        <v>66</v>
      </c>
      <c r="B74" s="18" t="s">
        <v>79</v>
      </c>
      <c r="C74" s="19">
        <v>29</v>
      </c>
      <c r="D74" s="19"/>
      <c r="E74" s="19"/>
      <c r="F74" s="19">
        <v>29</v>
      </c>
      <c r="G74" s="19"/>
      <c r="H74" s="20">
        <v>66.88</v>
      </c>
      <c r="I74" s="23">
        <f t="shared" si="1"/>
        <v>1939.52</v>
      </c>
    </row>
    <row r="75" customHeight="1" spans="1:9">
      <c r="A75" s="17">
        <v>67</v>
      </c>
      <c r="B75" s="18" t="s">
        <v>79</v>
      </c>
      <c r="C75" s="19">
        <v>4.5</v>
      </c>
      <c r="D75" s="19"/>
      <c r="E75" s="19"/>
      <c r="F75" s="19">
        <v>4.5</v>
      </c>
      <c r="G75" s="19"/>
      <c r="H75" s="20">
        <v>66.88</v>
      </c>
      <c r="I75" s="23">
        <f t="shared" si="1"/>
        <v>300.96</v>
      </c>
    </row>
    <row r="76" customHeight="1" spans="1:9">
      <c r="A76" s="17">
        <v>68</v>
      </c>
      <c r="B76" s="18" t="s">
        <v>80</v>
      </c>
      <c r="C76" s="19">
        <v>9.1</v>
      </c>
      <c r="D76" s="19"/>
      <c r="E76" s="19"/>
      <c r="F76" s="19">
        <v>9.1</v>
      </c>
      <c r="G76" s="19"/>
      <c r="H76" s="20">
        <v>66.88</v>
      </c>
      <c r="I76" s="23">
        <f t="shared" si="1"/>
        <v>608.608</v>
      </c>
    </row>
    <row r="77" customHeight="1" spans="1:9">
      <c r="A77" s="17">
        <v>69</v>
      </c>
      <c r="B77" s="18" t="s">
        <v>81</v>
      </c>
      <c r="C77" s="19">
        <v>14.2</v>
      </c>
      <c r="D77" s="19"/>
      <c r="E77" s="19"/>
      <c r="F77" s="19">
        <v>14.2</v>
      </c>
      <c r="G77" s="19"/>
      <c r="H77" s="20">
        <v>66.88</v>
      </c>
      <c r="I77" s="23">
        <f t="shared" si="1"/>
        <v>949.696</v>
      </c>
    </row>
    <row r="78" customHeight="1" spans="1:9">
      <c r="A78" s="17">
        <v>70</v>
      </c>
      <c r="B78" s="18" t="s">
        <v>82</v>
      </c>
      <c r="C78" s="19">
        <v>17.8</v>
      </c>
      <c r="D78" s="19"/>
      <c r="E78" s="19"/>
      <c r="F78" s="19">
        <v>17.8</v>
      </c>
      <c r="G78" s="19"/>
      <c r="H78" s="20">
        <v>66.88</v>
      </c>
      <c r="I78" s="23">
        <f t="shared" si="1"/>
        <v>1190.464</v>
      </c>
    </row>
    <row r="79" customHeight="1" spans="1:9">
      <c r="A79" s="17">
        <v>71</v>
      </c>
      <c r="B79" s="18" t="s">
        <v>83</v>
      </c>
      <c r="C79" s="19">
        <v>18.4</v>
      </c>
      <c r="D79" s="19"/>
      <c r="E79" s="19"/>
      <c r="F79" s="19">
        <v>18.4</v>
      </c>
      <c r="G79" s="19"/>
      <c r="H79" s="20">
        <v>66.88</v>
      </c>
      <c r="I79" s="23">
        <f t="shared" si="1"/>
        <v>1230.592</v>
      </c>
    </row>
    <row r="80" customHeight="1" spans="1:9">
      <c r="A80" s="17">
        <v>72</v>
      </c>
      <c r="B80" s="18" t="s">
        <v>84</v>
      </c>
      <c r="C80" s="19">
        <v>25.7</v>
      </c>
      <c r="D80" s="19"/>
      <c r="E80" s="19"/>
      <c r="F80" s="19">
        <v>25.7</v>
      </c>
      <c r="G80" s="19"/>
      <c r="H80" s="20">
        <v>66.88</v>
      </c>
      <c r="I80" s="23">
        <f t="shared" si="1"/>
        <v>1718.816</v>
      </c>
    </row>
    <row r="81" customHeight="1" spans="1:9">
      <c r="A81" s="17">
        <v>73</v>
      </c>
      <c r="B81" s="18" t="s">
        <v>85</v>
      </c>
      <c r="C81" s="19">
        <v>21.2</v>
      </c>
      <c r="D81" s="19"/>
      <c r="E81" s="19"/>
      <c r="F81" s="19">
        <v>21.2</v>
      </c>
      <c r="G81" s="19"/>
      <c r="H81" s="20">
        <v>66.88</v>
      </c>
      <c r="I81" s="23">
        <f t="shared" si="1"/>
        <v>1417.856</v>
      </c>
    </row>
    <row r="82" customHeight="1" spans="1:9">
      <c r="A82" s="17">
        <v>74</v>
      </c>
      <c r="B82" s="18" t="s">
        <v>86</v>
      </c>
      <c r="C82" s="19">
        <v>19.7</v>
      </c>
      <c r="D82" s="19"/>
      <c r="E82" s="19"/>
      <c r="F82" s="19">
        <v>19.7</v>
      </c>
      <c r="G82" s="19"/>
      <c r="H82" s="20">
        <v>66.88</v>
      </c>
      <c r="I82" s="23">
        <f t="shared" si="1"/>
        <v>1317.536</v>
      </c>
    </row>
    <row r="83" customHeight="1" spans="1:9">
      <c r="A83" s="17">
        <v>75</v>
      </c>
      <c r="B83" s="18" t="s">
        <v>87</v>
      </c>
      <c r="C83" s="19">
        <v>29</v>
      </c>
      <c r="D83" s="19"/>
      <c r="E83" s="19"/>
      <c r="F83" s="19">
        <v>29</v>
      </c>
      <c r="G83" s="19"/>
      <c r="H83" s="20">
        <v>66.88</v>
      </c>
      <c r="I83" s="23">
        <f t="shared" si="1"/>
        <v>1939.52</v>
      </c>
    </row>
    <row r="84" customHeight="1" spans="1:9">
      <c r="A84" s="17">
        <v>77</v>
      </c>
      <c r="B84" s="18" t="s">
        <v>88</v>
      </c>
      <c r="C84" s="19">
        <v>28</v>
      </c>
      <c r="D84" s="19"/>
      <c r="E84" s="19"/>
      <c r="F84" s="19">
        <v>28</v>
      </c>
      <c r="G84" s="19"/>
      <c r="H84" s="20">
        <v>66.88</v>
      </c>
      <c r="I84" s="23">
        <f t="shared" si="1"/>
        <v>1872.64</v>
      </c>
    </row>
    <row r="85" customHeight="1" spans="1:9">
      <c r="A85" s="17">
        <v>78</v>
      </c>
      <c r="B85" s="18" t="s">
        <v>89</v>
      </c>
      <c r="C85" s="19">
        <v>17.8</v>
      </c>
      <c r="D85" s="19"/>
      <c r="E85" s="19"/>
      <c r="F85" s="19">
        <v>17.8</v>
      </c>
      <c r="G85" s="19"/>
      <c r="H85" s="20">
        <v>66.88</v>
      </c>
      <c r="I85" s="23">
        <f t="shared" ref="I85:I116" si="2">F85*66.88</f>
        <v>1190.464</v>
      </c>
    </row>
    <row r="86" customHeight="1" spans="1:9">
      <c r="A86" s="17">
        <v>79</v>
      </c>
      <c r="B86" s="18" t="s">
        <v>90</v>
      </c>
      <c r="C86" s="19">
        <v>18.4</v>
      </c>
      <c r="D86" s="19"/>
      <c r="E86" s="19"/>
      <c r="F86" s="19">
        <v>18.4</v>
      </c>
      <c r="G86" s="19"/>
      <c r="H86" s="20">
        <v>66.88</v>
      </c>
      <c r="I86" s="23">
        <f t="shared" si="2"/>
        <v>1230.592</v>
      </c>
    </row>
    <row r="87" customHeight="1" spans="1:9">
      <c r="A87" s="17">
        <v>80</v>
      </c>
      <c r="B87" s="18" t="s">
        <v>91</v>
      </c>
      <c r="C87" s="19">
        <v>20.1</v>
      </c>
      <c r="D87" s="19"/>
      <c r="E87" s="19"/>
      <c r="F87" s="19">
        <v>20.1</v>
      </c>
      <c r="G87" s="19"/>
      <c r="H87" s="20">
        <v>66.88</v>
      </c>
      <c r="I87" s="23">
        <f t="shared" si="2"/>
        <v>1344.288</v>
      </c>
    </row>
    <row r="88" customHeight="1" spans="1:9">
      <c r="A88" s="17">
        <v>81</v>
      </c>
      <c r="B88" s="18" t="s">
        <v>91</v>
      </c>
      <c r="C88" s="19">
        <v>4.5</v>
      </c>
      <c r="D88" s="19"/>
      <c r="E88" s="19"/>
      <c r="F88" s="19">
        <v>4.5</v>
      </c>
      <c r="G88" s="19"/>
      <c r="H88" s="20">
        <v>66.88</v>
      </c>
      <c r="I88" s="23">
        <f t="shared" si="2"/>
        <v>300.96</v>
      </c>
    </row>
    <row r="89" customHeight="1" spans="1:9">
      <c r="A89" s="17">
        <v>82</v>
      </c>
      <c r="B89" s="18" t="s">
        <v>92</v>
      </c>
      <c r="C89" s="19">
        <v>15.9</v>
      </c>
      <c r="D89" s="19"/>
      <c r="E89" s="19"/>
      <c r="F89" s="19">
        <v>15.9</v>
      </c>
      <c r="G89" s="19"/>
      <c r="H89" s="20">
        <v>66.88</v>
      </c>
      <c r="I89" s="23">
        <f t="shared" si="2"/>
        <v>1063.392</v>
      </c>
    </row>
    <row r="90" customHeight="1" spans="1:9">
      <c r="A90" s="17">
        <v>83</v>
      </c>
      <c r="B90" s="18" t="s">
        <v>93</v>
      </c>
      <c r="C90" s="19">
        <v>35.5</v>
      </c>
      <c r="D90" s="19"/>
      <c r="E90" s="19"/>
      <c r="F90" s="19">
        <v>35.5</v>
      </c>
      <c r="G90" s="19"/>
      <c r="H90" s="20">
        <v>66.88</v>
      </c>
      <c r="I90" s="23">
        <f t="shared" si="2"/>
        <v>2374.24</v>
      </c>
    </row>
    <row r="91" customHeight="1" spans="1:9">
      <c r="A91" s="17">
        <v>84</v>
      </c>
      <c r="B91" s="18" t="s">
        <v>94</v>
      </c>
      <c r="C91" s="19">
        <v>14.6</v>
      </c>
      <c r="D91" s="19"/>
      <c r="E91" s="19"/>
      <c r="F91" s="19">
        <v>14.6</v>
      </c>
      <c r="G91" s="19"/>
      <c r="H91" s="20">
        <v>66.88</v>
      </c>
      <c r="I91" s="23">
        <f t="shared" si="2"/>
        <v>976.448</v>
      </c>
    </row>
    <row r="92" customHeight="1" spans="1:9">
      <c r="A92" s="17">
        <v>85</v>
      </c>
      <c r="B92" s="18" t="s">
        <v>95</v>
      </c>
      <c r="C92" s="19">
        <v>37.1</v>
      </c>
      <c r="D92" s="19"/>
      <c r="E92" s="19"/>
      <c r="F92" s="19">
        <v>37.1</v>
      </c>
      <c r="G92" s="19"/>
      <c r="H92" s="20">
        <v>66.88</v>
      </c>
      <c r="I92" s="23">
        <f t="shared" si="2"/>
        <v>2481.248</v>
      </c>
    </row>
    <row r="93" customHeight="1" spans="1:9">
      <c r="A93" s="17">
        <v>86</v>
      </c>
      <c r="B93" s="18" t="s">
        <v>96</v>
      </c>
      <c r="C93" s="19">
        <v>22.9</v>
      </c>
      <c r="D93" s="19"/>
      <c r="E93" s="19"/>
      <c r="F93" s="19">
        <v>22.9</v>
      </c>
      <c r="G93" s="19"/>
      <c r="H93" s="20">
        <v>66.88</v>
      </c>
      <c r="I93" s="23">
        <f t="shared" si="2"/>
        <v>1531.552</v>
      </c>
    </row>
    <row r="94" customHeight="1" spans="1:9">
      <c r="A94" s="17">
        <v>87</v>
      </c>
      <c r="B94" s="18" t="s">
        <v>97</v>
      </c>
      <c r="C94" s="19">
        <v>9.8</v>
      </c>
      <c r="D94" s="19"/>
      <c r="E94" s="19"/>
      <c r="F94" s="19">
        <v>9.8</v>
      </c>
      <c r="G94" s="19"/>
      <c r="H94" s="20">
        <v>66.88</v>
      </c>
      <c r="I94" s="23">
        <f t="shared" si="2"/>
        <v>655.424</v>
      </c>
    </row>
    <row r="95" customHeight="1" spans="1:9">
      <c r="A95" s="17">
        <v>88</v>
      </c>
      <c r="B95" s="18" t="s">
        <v>98</v>
      </c>
      <c r="C95" s="19">
        <v>21.2</v>
      </c>
      <c r="D95" s="19"/>
      <c r="E95" s="19"/>
      <c r="F95" s="19">
        <v>21.2</v>
      </c>
      <c r="G95" s="19"/>
      <c r="H95" s="20">
        <v>66.88</v>
      </c>
      <c r="I95" s="23">
        <f t="shared" si="2"/>
        <v>1417.856</v>
      </c>
    </row>
    <row r="96" customHeight="1" spans="1:9">
      <c r="A96" s="17">
        <v>89</v>
      </c>
      <c r="B96" s="18" t="s">
        <v>99</v>
      </c>
      <c r="C96" s="19">
        <v>33</v>
      </c>
      <c r="D96" s="19"/>
      <c r="E96" s="19"/>
      <c r="F96" s="19">
        <v>33</v>
      </c>
      <c r="G96" s="19"/>
      <c r="H96" s="20">
        <v>66.88</v>
      </c>
      <c r="I96" s="23">
        <f t="shared" si="2"/>
        <v>2207.04</v>
      </c>
    </row>
    <row r="97" customHeight="1" spans="1:9">
      <c r="A97" s="17">
        <v>90</v>
      </c>
      <c r="B97" s="18" t="s">
        <v>100</v>
      </c>
      <c r="C97" s="19">
        <v>15.9</v>
      </c>
      <c r="D97" s="19"/>
      <c r="E97" s="19"/>
      <c r="F97" s="19">
        <v>15.9</v>
      </c>
      <c r="G97" s="19"/>
      <c r="H97" s="20">
        <v>66.88</v>
      </c>
      <c r="I97" s="23">
        <f t="shared" si="2"/>
        <v>1063.392</v>
      </c>
    </row>
    <row r="98" customHeight="1" spans="1:9">
      <c r="A98" s="17">
        <v>91</v>
      </c>
      <c r="B98" s="18" t="s">
        <v>101</v>
      </c>
      <c r="C98" s="19">
        <v>26.5</v>
      </c>
      <c r="D98" s="19"/>
      <c r="E98" s="19"/>
      <c r="F98" s="19">
        <v>26.5</v>
      </c>
      <c r="G98" s="19"/>
      <c r="H98" s="20">
        <v>66.88</v>
      </c>
      <c r="I98" s="23">
        <f t="shared" si="2"/>
        <v>1772.32</v>
      </c>
    </row>
    <row r="99" customHeight="1" spans="1:9">
      <c r="A99" s="17">
        <v>92</v>
      </c>
      <c r="B99" s="18" t="s">
        <v>102</v>
      </c>
      <c r="C99" s="19">
        <v>11.6</v>
      </c>
      <c r="D99" s="19"/>
      <c r="E99" s="19"/>
      <c r="F99" s="19">
        <v>11.6</v>
      </c>
      <c r="G99" s="19"/>
      <c r="H99" s="20">
        <v>66.88</v>
      </c>
      <c r="I99" s="23">
        <f t="shared" si="2"/>
        <v>775.808</v>
      </c>
    </row>
    <row r="100" customHeight="1" spans="1:9">
      <c r="A100" s="17">
        <v>93</v>
      </c>
      <c r="B100" s="18" t="s">
        <v>103</v>
      </c>
      <c r="C100" s="19">
        <v>23.2</v>
      </c>
      <c r="D100" s="19"/>
      <c r="E100" s="19"/>
      <c r="F100" s="19">
        <v>23.2</v>
      </c>
      <c r="G100" s="19"/>
      <c r="H100" s="20">
        <v>66.88</v>
      </c>
      <c r="I100" s="23">
        <f t="shared" si="2"/>
        <v>1551.616</v>
      </c>
    </row>
    <row r="101" customHeight="1" spans="1:9">
      <c r="A101" s="17">
        <v>94</v>
      </c>
      <c r="B101" s="18" t="s">
        <v>103</v>
      </c>
      <c r="C101" s="19">
        <v>4.5</v>
      </c>
      <c r="D101" s="19"/>
      <c r="E101" s="19"/>
      <c r="F101" s="19">
        <v>4.5</v>
      </c>
      <c r="G101" s="19"/>
      <c r="H101" s="20">
        <v>66.88</v>
      </c>
      <c r="I101" s="23">
        <f t="shared" si="2"/>
        <v>300.96</v>
      </c>
    </row>
    <row r="102" customHeight="1" spans="1:9">
      <c r="A102" s="17">
        <v>95</v>
      </c>
      <c r="B102" s="18" t="s">
        <v>104</v>
      </c>
      <c r="C102" s="19">
        <v>15.9</v>
      </c>
      <c r="D102" s="19"/>
      <c r="E102" s="19"/>
      <c r="F102" s="19">
        <v>15.9</v>
      </c>
      <c r="G102" s="19"/>
      <c r="H102" s="20">
        <v>66.88</v>
      </c>
      <c r="I102" s="23">
        <f t="shared" si="2"/>
        <v>1063.392</v>
      </c>
    </row>
    <row r="103" customHeight="1" spans="1:9">
      <c r="A103" s="17">
        <v>96</v>
      </c>
      <c r="B103" s="18" t="s">
        <v>105</v>
      </c>
      <c r="C103" s="19">
        <v>25.5</v>
      </c>
      <c r="D103" s="19"/>
      <c r="E103" s="19"/>
      <c r="F103" s="19">
        <v>25.5</v>
      </c>
      <c r="G103" s="19"/>
      <c r="H103" s="20">
        <v>66.88</v>
      </c>
      <c r="I103" s="23">
        <f t="shared" si="2"/>
        <v>1705.44</v>
      </c>
    </row>
    <row r="104" customHeight="1" spans="1:9">
      <c r="A104" s="17">
        <v>97</v>
      </c>
      <c r="B104" s="18" t="s">
        <v>106</v>
      </c>
      <c r="C104" s="19">
        <v>4.5</v>
      </c>
      <c r="D104" s="19"/>
      <c r="E104" s="19"/>
      <c r="F104" s="19">
        <v>4.5</v>
      </c>
      <c r="G104" s="19"/>
      <c r="H104" s="20">
        <v>66.88</v>
      </c>
      <c r="I104" s="23">
        <f t="shared" si="2"/>
        <v>300.96</v>
      </c>
    </row>
    <row r="105" customHeight="1" spans="1:9">
      <c r="A105" s="17">
        <v>98</v>
      </c>
      <c r="B105" s="18" t="s">
        <v>106</v>
      </c>
      <c r="C105" s="19">
        <v>23.2</v>
      </c>
      <c r="D105" s="19"/>
      <c r="E105" s="19"/>
      <c r="F105" s="19">
        <v>23.2</v>
      </c>
      <c r="G105" s="19"/>
      <c r="H105" s="20">
        <v>66.88</v>
      </c>
      <c r="I105" s="23">
        <f t="shared" si="2"/>
        <v>1551.616</v>
      </c>
    </row>
    <row r="106" customHeight="1" spans="1:9">
      <c r="A106" s="17">
        <v>99</v>
      </c>
      <c r="B106" s="18" t="s">
        <v>107</v>
      </c>
      <c r="C106" s="19">
        <v>9.8</v>
      </c>
      <c r="D106" s="19"/>
      <c r="E106" s="19"/>
      <c r="F106" s="19">
        <v>9.8</v>
      </c>
      <c r="G106" s="19"/>
      <c r="H106" s="20">
        <v>66.88</v>
      </c>
      <c r="I106" s="23">
        <f t="shared" si="2"/>
        <v>655.424</v>
      </c>
    </row>
    <row r="107" customHeight="1" spans="1:9">
      <c r="A107" s="17">
        <v>100</v>
      </c>
      <c r="B107" s="18" t="s">
        <v>108</v>
      </c>
      <c r="C107" s="19">
        <v>26.5</v>
      </c>
      <c r="D107" s="19"/>
      <c r="E107" s="19"/>
      <c r="F107" s="19">
        <v>26.5</v>
      </c>
      <c r="G107" s="19"/>
      <c r="H107" s="20">
        <v>66.88</v>
      </c>
      <c r="I107" s="23">
        <f t="shared" si="2"/>
        <v>1772.32</v>
      </c>
    </row>
    <row r="108" customHeight="1" spans="1:9">
      <c r="A108" s="17">
        <v>101</v>
      </c>
      <c r="B108" s="18" t="s">
        <v>109</v>
      </c>
      <c r="C108" s="19">
        <v>21.2</v>
      </c>
      <c r="D108" s="19"/>
      <c r="E108" s="19"/>
      <c r="F108" s="19">
        <v>21.2</v>
      </c>
      <c r="G108" s="19"/>
      <c r="H108" s="20">
        <v>66.88</v>
      </c>
      <c r="I108" s="23">
        <f t="shared" si="2"/>
        <v>1417.856</v>
      </c>
    </row>
    <row r="109" customHeight="1" spans="1:9">
      <c r="A109" s="17">
        <v>102</v>
      </c>
      <c r="B109" s="18" t="s">
        <v>110</v>
      </c>
      <c r="C109" s="19">
        <v>15.9</v>
      </c>
      <c r="D109" s="19"/>
      <c r="E109" s="19"/>
      <c r="F109" s="19">
        <v>15.9</v>
      </c>
      <c r="G109" s="19"/>
      <c r="H109" s="20">
        <v>66.88</v>
      </c>
      <c r="I109" s="23">
        <f t="shared" si="2"/>
        <v>1063.392</v>
      </c>
    </row>
    <row r="110" customHeight="1" spans="1:9">
      <c r="A110" s="17">
        <v>103</v>
      </c>
      <c r="B110" s="18" t="s">
        <v>111</v>
      </c>
      <c r="C110" s="19">
        <v>31</v>
      </c>
      <c r="D110" s="19"/>
      <c r="E110" s="19"/>
      <c r="F110" s="19">
        <v>31</v>
      </c>
      <c r="G110" s="19"/>
      <c r="H110" s="20">
        <v>66.88</v>
      </c>
      <c r="I110" s="23">
        <f t="shared" si="2"/>
        <v>2073.28</v>
      </c>
    </row>
    <row r="111" customHeight="1" spans="1:9">
      <c r="A111" s="17">
        <v>104</v>
      </c>
      <c r="B111" s="18" t="s">
        <v>112</v>
      </c>
      <c r="C111" s="19">
        <v>31.5</v>
      </c>
      <c r="D111" s="19"/>
      <c r="E111" s="19"/>
      <c r="F111" s="19">
        <v>31.5</v>
      </c>
      <c r="G111" s="19"/>
      <c r="H111" s="20">
        <v>66.88</v>
      </c>
      <c r="I111" s="23">
        <f t="shared" si="2"/>
        <v>2106.72</v>
      </c>
    </row>
    <row r="112" customHeight="1" spans="1:9">
      <c r="A112" s="17">
        <v>105</v>
      </c>
      <c r="B112" s="18" t="s">
        <v>113</v>
      </c>
      <c r="C112" s="19">
        <v>4.5</v>
      </c>
      <c r="D112" s="19"/>
      <c r="E112" s="19"/>
      <c r="F112" s="19">
        <v>4.5</v>
      </c>
      <c r="G112" s="19"/>
      <c r="H112" s="20">
        <v>66.88</v>
      </c>
      <c r="I112" s="23">
        <f t="shared" si="2"/>
        <v>300.96</v>
      </c>
    </row>
    <row r="113" customHeight="1" spans="1:9">
      <c r="A113" s="17">
        <v>106</v>
      </c>
      <c r="B113" s="18" t="s">
        <v>113</v>
      </c>
      <c r="C113" s="19">
        <v>27.1</v>
      </c>
      <c r="D113" s="19"/>
      <c r="E113" s="19"/>
      <c r="F113" s="19">
        <v>27.1</v>
      </c>
      <c r="G113" s="19"/>
      <c r="H113" s="20">
        <v>66.88</v>
      </c>
      <c r="I113" s="23">
        <f t="shared" si="2"/>
        <v>1812.448</v>
      </c>
    </row>
    <row r="114" customHeight="1" spans="1:9">
      <c r="A114" s="17">
        <v>107</v>
      </c>
      <c r="B114" s="18" t="s">
        <v>114</v>
      </c>
      <c r="C114" s="19">
        <v>21.2</v>
      </c>
      <c r="D114" s="19"/>
      <c r="E114" s="19"/>
      <c r="F114" s="19">
        <v>21.2</v>
      </c>
      <c r="G114" s="19"/>
      <c r="H114" s="20">
        <v>66.88</v>
      </c>
      <c r="I114" s="23">
        <f t="shared" si="2"/>
        <v>1417.856</v>
      </c>
    </row>
    <row r="115" customHeight="1" spans="1:9">
      <c r="A115" s="17">
        <v>108</v>
      </c>
      <c r="B115" s="18" t="s">
        <v>115</v>
      </c>
      <c r="C115" s="19">
        <v>20.4</v>
      </c>
      <c r="D115" s="19"/>
      <c r="E115" s="19"/>
      <c r="F115" s="19">
        <v>20.4</v>
      </c>
      <c r="G115" s="19"/>
      <c r="H115" s="20">
        <v>66.88</v>
      </c>
      <c r="I115" s="23">
        <f t="shared" si="2"/>
        <v>1364.352</v>
      </c>
    </row>
    <row r="116" customHeight="1" spans="1:9">
      <c r="A116" s="17">
        <v>109</v>
      </c>
      <c r="B116" s="18" t="s">
        <v>116</v>
      </c>
      <c r="C116" s="19">
        <v>21.2</v>
      </c>
      <c r="D116" s="19"/>
      <c r="E116" s="19"/>
      <c r="F116" s="19">
        <v>21.2</v>
      </c>
      <c r="G116" s="19"/>
      <c r="H116" s="20">
        <v>66.88</v>
      </c>
      <c r="I116" s="23">
        <f t="shared" si="2"/>
        <v>1417.856</v>
      </c>
    </row>
    <row r="117" customHeight="1" spans="1:9">
      <c r="A117" s="17">
        <v>110</v>
      </c>
      <c r="B117" s="18" t="s">
        <v>117</v>
      </c>
      <c r="C117" s="19">
        <v>22.2</v>
      </c>
      <c r="D117" s="19"/>
      <c r="E117" s="19"/>
      <c r="F117" s="19">
        <v>22.2</v>
      </c>
      <c r="G117" s="19"/>
      <c r="H117" s="20">
        <v>66.88</v>
      </c>
      <c r="I117" s="23">
        <f t="shared" ref="I117:I148" si="3">F117*66.88</f>
        <v>1484.736</v>
      </c>
    </row>
    <row r="118" customHeight="1" spans="1:9">
      <c r="A118" s="17">
        <v>111</v>
      </c>
      <c r="B118" s="18" t="s">
        <v>118</v>
      </c>
      <c r="C118" s="19">
        <v>21.2</v>
      </c>
      <c r="D118" s="19"/>
      <c r="E118" s="19"/>
      <c r="F118" s="19">
        <v>21.2</v>
      </c>
      <c r="G118" s="19"/>
      <c r="H118" s="20">
        <v>66.88</v>
      </c>
      <c r="I118" s="23">
        <f t="shared" si="3"/>
        <v>1417.856</v>
      </c>
    </row>
    <row r="119" customHeight="1" spans="1:9">
      <c r="A119" s="17">
        <v>112</v>
      </c>
      <c r="B119" s="18" t="s">
        <v>119</v>
      </c>
      <c r="C119" s="19">
        <v>44.1</v>
      </c>
      <c r="D119" s="19"/>
      <c r="E119" s="19"/>
      <c r="F119" s="19">
        <v>44.1</v>
      </c>
      <c r="G119" s="19"/>
      <c r="H119" s="20">
        <v>66.88</v>
      </c>
      <c r="I119" s="23">
        <f t="shared" si="3"/>
        <v>2949.408</v>
      </c>
    </row>
    <row r="120" customHeight="1" spans="1:9">
      <c r="A120" s="17">
        <v>113</v>
      </c>
      <c r="B120" s="18" t="s">
        <v>120</v>
      </c>
      <c r="C120" s="19">
        <v>25.2</v>
      </c>
      <c r="D120" s="19"/>
      <c r="E120" s="19"/>
      <c r="F120" s="19">
        <v>25.2</v>
      </c>
      <c r="G120" s="19"/>
      <c r="H120" s="20">
        <v>66.88</v>
      </c>
      <c r="I120" s="23">
        <f t="shared" si="3"/>
        <v>1685.376</v>
      </c>
    </row>
    <row r="121" customHeight="1" spans="1:9">
      <c r="A121" s="17">
        <v>114</v>
      </c>
      <c r="B121" s="18" t="s">
        <v>121</v>
      </c>
      <c r="C121" s="19">
        <v>22.2</v>
      </c>
      <c r="D121" s="19"/>
      <c r="E121" s="19"/>
      <c r="F121" s="19">
        <v>22.2</v>
      </c>
      <c r="G121" s="19"/>
      <c r="H121" s="20">
        <v>66.88</v>
      </c>
      <c r="I121" s="23">
        <f t="shared" si="3"/>
        <v>1484.736</v>
      </c>
    </row>
    <row r="122" customHeight="1" spans="1:9">
      <c r="A122" s="17">
        <v>115</v>
      </c>
      <c r="B122" s="18" t="s">
        <v>122</v>
      </c>
      <c r="C122" s="19">
        <v>9.3</v>
      </c>
      <c r="D122" s="19"/>
      <c r="E122" s="19"/>
      <c r="F122" s="19">
        <v>9.3</v>
      </c>
      <c r="G122" s="19"/>
      <c r="H122" s="20">
        <v>66.88</v>
      </c>
      <c r="I122" s="23">
        <f t="shared" si="3"/>
        <v>621.984</v>
      </c>
    </row>
    <row r="123" customHeight="1" spans="1:9">
      <c r="A123" s="17">
        <v>116</v>
      </c>
      <c r="B123" s="18" t="s">
        <v>123</v>
      </c>
      <c r="C123" s="19">
        <v>19.9</v>
      </c>
      <c r="D123" s="19"/>
      <c r="E123" s="19"/>
      <c r="F123" s="19">
        <v>19.9</v>
      </c>
      <c r="G123" s="19"/>
      <c r="H123" s="20">
        <v>66.88</v>
      </c>
      <c r="I123" s="23">
        <f t="shared" si="3"/>
        <v>1330.912</v>
      </c>
    </row>
    <row r="124" customHeight="1" spans="1:9">
      <c r="A124" s="17">
        <v>117</v>
      </c>
      <c r="B124" s="18" t="s">
        <v>124</v>
      </c>
      <c r="C124" s="19">
        <v>9.3</v>
      </c>
      <c r="D124" s="19"/>
      <c r="E124" s="19"/>
      <c r="F124" s="19">
        <v>9.3</v>
      </c>
      <c r="G124" s="19"/>
      <c r="H124" s="20">
        <v>66.88</v>
      </c>
      <c r="I124" s="23">
        <f t="shared" si="3"/>
        <v>621.984</v>
      </c>
    </row>
    <row r="125" customHeight="1" spans="1:9">
      <c r="A125" s="17">
        <v>118</v>
      </c>
      <c r="B125" s="18" t="s">
        <v>125</v>
      </c>
      <c r="C125" s="19">
        <v>9</v>
      </c>
      <c r="D125" s="19"/>
      <c r="E125" s="19"/>
      <c r="F125" s="19">
        <v>9</v>
      </c>
      <c r="G125" s="19"/>
      <c r="H125" s="20">
        <v>66.88</v>
      </c>
      <c r="I125" s="23">
        <f t="shared" si="3"/>
        <v>601.92</v>
      </c>
    </row>
    <row r="126" customHeight="1" spans="1:9">
      <c r="A126" s="17">
        <v>119</v>
      </c>
      <c r="B126" s="18" t="s">
        <v>125</v>
      </c>
      <c r="C126" s="19">
        <v>9</v>
      </c>
      <c r="D126" s="19"/>
      <c r="E126" s="19"/>
      <c r="F126" s="19">
        <v>9</v>
      </c>
      <c r="G126" s="19"/>
      <c r="H126" s="20">
        <v>66.88</v>
      </c>
      <c r="I126" s="23">
        <f t="shared" si="3"/>
        <v>601.92</v>
      </c>
    </row>
    <row r="127" customHeight="1" spans="1:9">
      <c r="A127" s="17">
        <v>120</v>
      </c>
      <c r="B127" s="18" t="s">
        <v>126</v>
      </c>
      <c r="C127" s="19">
        <v>29</v>
      </c>
      <c r="D127" s="19"/>
      <c r="E127" s="19"/>
      <c r="F127" s="19">
        <v>29</v>
      </c>
      <c r="G127" s="19"/>
      <c r="H127" s="20">
        <v>66.88</v>
      </c>
      <c r="I127" s="23">
        <f t="shared" si="3"/>
        <v>1939.52</v>
      </c>
    </row>
    <row r="128" customHeight="1" spans="1:9">
      <c r="A128" s="17">
        <v>121</v>
      </c>
      <c r="B128" s="18" t="s">
        <v>126</v>
      </c>
      <c r="C128" s="19">
        <v>4.5</v>
      </c>
      <c r="D128" s="19"/>
      <c r="E128" s="19"/>
      <c r="F128" s="19">
        <v>4.5</v>
      </c>
      <c r="G128" s="19"/>
      <c r="H128" s="20">
        <v>66.88</v>
      </c>
      <c r="I128" s="23">
        <f t="shared" si="3"/>
        <v>300.96</v>
      </c>
    </row>
    <row r="129" customHeight="1" spans="1:9">
      <c r="A129" s="17">
        <v>122</v>
      </c>
      <c r="B129" s="18" t="s">
        <v>127</v>
      </c>
      <c r="C129" s="19">
        <v>29</v>
      </c>
      <c r="D129" s="19"/>
      <c r="E129" s="19"/>
      <c r="F129" s="19">
        <v>29</v>
      </c>
      <c r="G129" s="19"/>
      <c r="H129" s="20">
        <v>66.88</v>
      </c>
      <c r="I129" s="23">
        <f t="shared" si="3"/>
        <v>1939.52</v>
      </c>
    </row>
    <row r="130" customHeight="1" spans="1:9">
      <c r="A130" s="17">
        <v>123</v>
      </c>
      <c r="B130" s="18" t="s">
        <v>128</v>
      </c>
      <c r="C130" s="19">
        <v>15.9</v>
      </c>
      <c r="D130" s="19"/>
      <c r="E130" s="19"/>
      <c r="F130" s="19">
        <v>15.9</v>
      </c>
      <c r="G130" s="19"/>
      <c r="H130" s="20">
        <v>66.88</v>
      </c>
      <c r="I130" s="23">
        <f t="shared" si="3"/>
        <v>1063.392</v>
      </c>
    </row>
    <row r="131" customHeight="1" spans="1:9">
      <c r="A131" s="17">
        <v>124</v>
      </c>
      <c r="B131" s="18" t="s">
        <v>129</v>
      </c>
      <c r="C131" s="19">
        <v>9.3</v>
      </c>
      <c r="D131" s="19"/>
      <c r="E131" s="19"/>
      <c r="F131" s="19">
        <v>9.3</v>
      </c>
      <c r="G131" s="19"/>
      <c r="H131" s="20">
        <v>66.88</v>
      </c>
      <c r="I131" s="23">
        <f t="shared" si="3"/>
        <v>621.984</v>
      </c>
    </row>
    <row r="132" customHeight="1" spans="1:9">
      <c r="A132" s="17">
        <v>125</v>
      </c>
      <c r="B132" s="18" t="s">
        <v>130</v>
      </c>
      <c r="C132" s="19">
        <v>10.3</v>
      </c>
      <c r="D132" s="19"/>
      <c r="E132" s="19"/>
      <c r="F132" s="19">
        <v>10.3</v>
      </c>
      <c r="G132" s="19"/>
      <c r="H132" s="20">
        <v>66.88</v>
      </c>
      <c r="I132" s="23">
        <f t="shared" si="3"/>
        <v>688.864</v>
      </c>
    </row>
    <row r="133" customHeight="1" spans="1:9">
      <c r="A133" s="17">
        <v>126</v>
      </c>
      <c r="B133" s="18" t="s">
        <v>131</v>
      </c>
      <c r="C133" s="19">
        <v>14.8</v>
      </c>
      <c r="D133" s="19"/>
      <c r="E133" s="19"/>
      <c r="F133" s="19">
        <v>14.8</v>
      </c>
      <c r="G133" s="19"/>
      <c r="H133" s="20">
        <v>66.88</v>
      </c>
      <c r="I133" s="23">
        <f t="shared" si="3"/>
        <v>989.824</v>
      </c>
    </row>
    <row r="134" customHeight="1" spans="1:9">
      <c r="A134" s="17">
        <v>127</v>
      </c>
      <c r="B134" s="18" t="s">
        <v>132</v>
      </c>
      <c r="C134" s="19">
        <v>9.8</v>
      </c>
      <c r="D134" s="19"/>
      <c r="E134" s="19"/>
      <c r="F134" s="19">
        <v>9.8</v>
      </c>
      <c r="G134" s="19"/>
      <c r="H134" s="20">
        <v>66.88</v>
      </c>
      <c r="I134" s="23">
        <f t="shared" si="3"/>
        <v>655.424</v>
      </c>
    </row>
    <row r="135" customHeight="1" spans="1:9">
      <c r="A135" s="17">
        <v>128</v>
      </c>
      <c r="B135" s="18" t="s">
        <v>133</v>
      </c>
      <c r="C135" s="19">
        <v>14.3</v>
      </c>
      <c r="D135" s="19"/>
      <c r="E135" s="19"/>
      <c r="F135" s="19">
        <v>14.3</v>
      </c>
      <c r="G135" s="19"/>
      <c r="H135" s="20">
        <v>66.88</v>
      </c>
      <c r="I135" s="23">
        <f t="shared" si="3"/>
        <v>956.384</v>
      </c>
    </row>
    <row r="136" customHeight="1" spans="1:9">
      <c r="A136" s="17">
        <v>129</v>
      </c>
      <c r="B136" s="18" t="s">
        <v>134</v>
      </c>
      <c r="C136" s="19">
        <v>16.1</v>
      </c>
      <c r="D136" s="19"/>
      <c r="E136" s="19"/>
      <c r="F136" s="19">
        <v>16.1</v>
      </c>
      <c r="G136" s="19"/>
      <c r="H136" s="20">
        <v>66.88</v>
      </c>
      <c r="I136" s="23">
        <f t="shared" si="3"/>
        <v>1076.768</v>
      </c>
    </row>
    <row r="137" customHeight="1" spans="1:9">
      <c r="A137" s="17">
        <v>130</v>
      </c>
      <c r="B137" s="18" t="s">
        <v>135</v>
      </c>
      <c r="C137" s="19">
        <v>10.6</v>
      </c>
      <c r="D137" s="19"/>
      <c r="E137" s="19"/>
      <c r="F137" s="19">
        <v>10.6</v>
      </c>
      <c r="G137" s="19"/>
      <c r="H137" s="20">
        <v>66.88</v>
      </c>
      <c r="I137" s="23">
        <f t="shared" si="3"/>
        <v>708.928</v>
      </c>
    </row>
    <row r="138" customHeight="1" spans="1:9">
      <c r="A138" s="17">
        <v>131</v>
      </c>
      <c r="B138" s="18" t="s">
        <v>136</v>
      </c>
      <c r="C138" s="19">
        <v>4.5</v>
      </c>
      <c r="D138" s="19"/>
      <c r="E138" s="19"/>
      <c r="F138" s="19">
        <v>4.5</v>
      </c>
      <c r="G138" s="19"/>
      <c r="H138" s="20">
        <v>66.88</v>
      </c>
      <c r="I138" s="23">
        <f t="shared" si="3"/>
        <v>300.96</v>
      </c>
    </row>
    <row r="139" customHeight="1" spans="1:9">
      <c r="A139" s="17">
        <v>132</v>
      </c>
      <c r="B139" s="18" t="s">
        <v>137</v>
      </c>
      <c r="C139" s="19">
        <v>13.3</v>
      </c>
      <c r="D139" s="19"/>
      <c r="E139" s="19"/>
      <c r="F139" s="19">
        <v>13.3</v>
      </c>
      <c r="G139" s="19"/>
      <c r="H139" s="20">
        <v>66.88</v>
      </c>
      <c r="I139" s="23">
        <f t="shared" si="3"/>
        <v>889.504</v>
      </c>
    </row>
    <row r="140" customHeight="1" spans="1:9">
      <c r="A140" s="17">
        <v>133</v>
      </c>
      <c r="B140" s="18" t="s">
        <v>138</v>
      </c>
      <c r="C140" s="19">
        <v>9.8</v>
      </c>
      <c r="D140" s="19"/>
      <c r="E140" s="19"/>
      <c r="F140" s="19">
        <v>9.8</v>
      </c>
      <c r="G140" s="19"/>
      <c r="H140" s="20">
        <v>66.88</v>
      </c>
      <c r="I140" s="23">
        <f t="shared" si="3"/>
        <v>655.424</v>
      </c>
    </row>
    <row r="141" customHeight="1" spans="1:9">
      <c r="A141" s="17">
        <v>134</v>
      </c>
      <c r="B141" s="18" t="s">
        <v>139</v>
      </c>
      <c r="C141" s="19">
        <v>9.8</v>
      </c>
      <c r="D141" s="19"/>
      <c r="E141" s="19"/>
      <c r="F141" s="19">
        <v>9.8</v>
      </c>
      <c r="G141" s="19"/>
      <c r="H141" s="20">
        <v>66.88</v>
      </c>
      <c r="I141" s="23">
        <f t="shared" si="3"/>
        <v>655.424</v>
      </c>
    </row>
    <row r="142" customHeight="1" spans="1:9">
      <c r="A142" s="17">
        <v>135</v>
      </c>
      <c r="B142" s="18" t="s">
        <v>140</v>
      </c>
      <c r="C142" s="19">
        <v>5.3</v>
      </c>
      <c r="D142" s="19"/>
      <c r="E142" s="19"/>
      <c r="F142" s="19">
        <v>5.3</v>
      </c>
      <c r="G142" s="19"/>
      <c r="H142" s="20">
        <v>66.88</v>
      </c>
      <c r="I142" s="23">
        <f t="shared" si="3"/>
        <v>354.464</v>
      </c>
    </row>
    <row r="143" customHeight="1" spans="1:9">
      <c r="A143" s="17">
        <v>136</v>
      </c>
      <c r="B143" s="18" t="s">
        <v>141</v>
      </c>
      <c r="C143" s="19">
        <v>20.4</v>
      </c>
      <c r="D143" s="19"/>
      <c r="E143" s="19"/>
      <c r="F143" s="19">
        <v>20.4</v>
      </c>
      <c r="G143" s="19"/>
      <c r="H143" s="20">
        <v>66.88</v>
      </c>
      <c r="I143" s="23">
        <f t="shared" si="3"/>
        <v>1364.352</v>
      </c>
    </row>
    <row r="144" customHeight="1" spans="1:9">
      <c r="A144" s="17">
        <v>137</v>
      </c>
      <c r="B144" s="18" t="s">
        <v>142</v>
      </c>
      <c r="C144" s="19">
        <v>9.8</v>
      </c>
      <c r="D144" s="19"/>
      <c r="E144" s="19"/>
      <c r="F144" s="19">
        <v>9.8</v>
      </c>
      <c r="G144" s="19"/>
      <c r="H144" s="20">
        <v>66.88</v>
      </c>
      <c r="I144" s="23">
        <f t="shared" si="3"/>
        <v>655.424</v>
      </c>
    </row>
    <row r="145" customHeight="1" spans="1:9">
      <c r="A145" s="17">
        <v>138</v>
      </c>
      <c r="B145" s="18" t="s">
        <v>133</v>
      </c>
      <c r="C145" s="19">
        <v>5.3</v>
      </c>
      <c r="D145" s="19"/>
      <c r="E145" s="19"/>
      <c r="F145" s="19">
        <v>5.3</v>
      </c>
      <c r="G145" s="19"/>
      <c r="H145" s="20">
        <v>66.88</v>
      </c>
      <c r="I145" s="23">
        <f t="shared" si="3"/>
        <v>354.464</v>
      </c>
    </row>
    <row r="146" customHeight="1" spans="1:9">
      <c r="A146" s="17">
        <v>139</v>
      </c>
      <c r="B146" s="18" t="s">
        <v>133</v>
      </c>
      <c r="C146" s="19">
        <v>4.5</v>
      </c>
      <c r="D146" s="19"/>
      <c r="E146" s="19"/>
      <c r="F146" s="19">
        <v>4.5</v>
      </c>
      <c r="G146" s="19"/>
      <c r="H146" s="20">
        <v>66.88</v>
      </c>
      <c r="I146" s="23">
        <f t="shared" si="3"/>
        <v>300.96</v>
      </c>
    </row>
    <row r="147" customHeight="1" spans="1:9">
      <c r="A147" s="17">
        <v>140</v>
      </c>
      <c r="B147" s="18" t="s">
        <v>143</v>
      </c>
      <c r="C147" s="19">
        <v>19.6</v>
      </c>
      <c r="D147" s="19"/>
      <c r="E147" s="19"/>
      <c r="F147" s="19">
        <v>19.6</v>
      </c>
      <c r="G147" s="19"/>
      <c r="H147" s="20">
        <v>66.88</v>
      </c>
      <c r="I147" s="23">
        <f t="shared" si="3"/>
        <v>1310.848</v>
      </c>
    </row>
    <row r="148" customHeight="1" spans="1:9">
      <c r="A148" s="17">
        <v>141</v>
      </c>
      <c r="B148" s="18" t="s">
        <v>144</v>
      </c>
      <c r="C148" s="19">
        <v>9.8</v>
      </c>
      <c r="D148" s="19"/>
      <c r="E148" s="19"/>
      <c r="F148" s="19">
        <v>9.8</v>
      </c>
      <c r="G148" s="19"/>
      <c r="H148" s="20">
        <v>66.88</v>
      </c>
      <c r="I148" s="23">
        <f t="shared" si="3"/>
        <v>655.424</v>
      </c>
    </row>
    <row r="149" customHeight="1" spans="1:9">
      <c r="A149" s="17">
        <v>142</v>
      </c>
      <c r="B149" s="18" t="s">
        <v>145</v>
      </c>
      <c r="C149" s="19">
        <v>5.8</v>
      </c>
      <c r="D149" s="19"/>
      <c r="E149" s="19"/>
      <c r="F149" s="19">
        <v>5.8</v>
      </c>
      <c r="G149" s="19"/>
      <c r="H149" s="20">
        <v>66.88</v>
      </c>
      <c r="I149" s="23">
        <f t="shared" ref="I149:I180" si="4">F149*66.88</f>
        <v>387.904</v>
      </c>
    </row>
    <row r="150" customHeight="1" spans="1:9">
      <c r="A150" s="17">
        <v>143</v>
      </c>
      <c r="B150" s="18" t="s">
        <v>146</v>
      </c>
      <c r="C150" s="19">
        <v>5.3</v>
      </c>
      <c r="D150" s="19"/>
      <c r="E150" s="19"/>
      <c r="F150" s="19">
        <v>5.3</v>
      </c>
      <c r="G150" s="19"/>
      <c r="H150" s="20">
        <v>66.88</v>
      </c>
      <c r="I150" s="23">
        <f t="shared" si="4"/>
        <v>354.464</v>
      </c>
    </row>
    <row r="151" customHeight="1" spans="1:9">
      <c r="A151" s="17">
        <v>144</v>
      </c>
      <c r="B151" s="18" t="s">
        <v>147</v>
      </c>
      <c r="C151" s="19">
        <v>4.5</v>
      </c>
      <c r="D151" s="19"/>
      <c r="E151" s="19"/>
      <c r="F151" s="19">
        <v>4.5</v>
      </c>
      <c r="G151" s="19"/>
      <c r="H151" s="20">
        <v>66.88</v>
      </c>
      <c r="I151" s="23">
        <f t="shared" si="4"/>
        <v>300.96</v>
      </c>
    </row>
    <row r="152" customHeight="1" spans="1:9">
      <c r="A152" s="17">
        <v>145</v>
      </c>
      <c r="B152" s="18" t="s">
        <v>147</v>
      </c>
      <c r="C152" s="19">
        <v>5.8</v>
      </c>
      <c r="D152" s="19"/>
      <c r="E152" s="19"/>
      <c r="F152" s="19">
        <v>5.8</v>
      </c>
      <c r="G152" s="19"/>
      <c r="H152" s="20">
        <v>66.88</v>
      </c>
      <c r="I152" s="23">
        <f t="shared" si="4"/>
        <v>387.904</v>
      </c>
    </row>
    <row r="153" customHeight="1" spans="1:9">
      <c r="A153" s="17">
        <v>146</v>
      </c>
      <c r="B153" s="18" t="s">
        <v>148</v>
      </c>
      <c r="C153" s="19">
        <v>10.1</v>
      </c>
      <c r="D153" s="19"/>
      <c r="E153" s="19"/>
      <c r="F153" s="19">
        <v>10.1</v>
      </c>
      <c r="G153" s="19"/>
      <c r="H153" s="20">
        <v>66.88</v>
      </c>
      <c r="I153" s="23">
        <f t="shared" si="4"/>
        <v>675.488</v>
      </c>
    </row>
    <row r="154" customHeight="1" spans="1:9">
      <c r="A154" s="24">
        <v>147</v>
      </c>
      <c r="B154" s="18" t="s">
        <v>149</v>
      </c>
      <c r="C154" s="19">
        <v>5.6</v>
      </c>
      <c r="D154" s="19"/>
      <c r="E154" s="19"/>
      <c r="F154" s="19">
        <v>5.6</v>
      </c>
      <c r="G154" s="19"/>
      <c r="H154" s="20">
        <v>66.88</v>
      </c>
      <c r="I154" s="23">
        <f t="shared" si="4"/>
        <v>374.528</v>
      </c>
    </row>
    <row r="155" customHeight="1" spans="1:9">
      <c r="A155" s="24">
        <v>148</v>
      </c>
      <c r="B155" s="18" t="s">
        <v>150</v>
      </c>
      <c r="C155" s="19">
        <v>13.2</v>
      </c>
      <c r="D155" s="19"/>
      <c r="E155" s="19"/>
      <c r="F155" s="19">
        <v>13.2</v>
      </c>
      <c r="G155" s="19"/>
      <c r="H155" s="20">
        <v>66.88</v>
      </c>
      <c r="I155" s="23">
        <f t="shared" si="4"/>
        <v>882.816</v>
      </c>
    </row>
    <row r="156" customHeight="1" spans="1:9">
      <c r="A156" s="24">
        <v>149</v>
      </c>
      <c r="B156" s="18" t="s">
        <v>151</v>
      </c>
      <c r="C156" s="19">
        <v>5.8</v>
      </c>
      <c r="D156" s="19"/>
      <c r="E156" s="19"/>
      <c r="F156" s="19">
        <v>5.8</v>
      </c>
      <c r="G156" s="19"/>
      <c r="H156" s="20">
        <v>66.88</v>
      </c>
      <c r="I156" s="23">
        <f t="shared" si="4"/>
        <v>387.904</v>
      </c>
    </row>
    <row r="157" customHeight="1" spans="1:9">
      <c r="A157" s="24">
        <v>150</v>
      </c>
      <c r="B157" s="18" t="s">
        <v>152</v>
      </c>
      <c r="C157" s="19">
        <v>5.8</v>
      </c>
      <c r="D157" s="19"/>
      <c r="E157" s="19"/>
      <c r="F157" s="19">
        <v>5.8</v>
      </c>
      <c r="G157" s="19"/>
      <c r="H157" s="20">
        <v>66.88</v>
      </c>
      <c r="I157" s="23">
        <f t="shared" si="4"/>
        <v>387.904</v>
      </c>
    </row>
    <row r="158" customHeight="1" spans="1:9">
      <c r="A158" s="24">
        <v>151</v>
      </c>
      <c r="B158" s="18" t="s">
        <v>153</v>
      </c>
      <c r="C158" s="19">
        <v>4.5</v>
      </c>
      <c r="D158" s="19"/>
      <c r="E158" s="19"/>
      <c r="F158" s="19">
        <v>4.5</v>
      </c>
      <c r="G158" s="19"/>
      <c r="H158" s="20">
        <v>66.88</v>
      </c>
      <c r="I158" s="23">
        <f t="shared" si="4"/>
        <v>300.96</v>
      </c>
    </row>
    <row r="159" customHeight="1" spans="1:9">
      <c r="A159" s="24">
        <v>152</v>
      </c>
      <c r="B159" s="18" t="s">
        <v>153</v>
      </c>
      <c r="C159" s="19">
        <v>5.8</v>
      </c>
      <c r="D159" s="19"/>
      <c r="E159" s="19"/>
      <c r="F159" s="19">
        <v>5.8</v>
      </c>
      <c r="G159" s="19"/>
      <c r="H159" s="20">
        <v>66.88</v>
      </c>
      <c r="I159" s="23">
        <f t="shared" si="4"/>
        <v>387.904</v>
      </c>
    </row>
    <row r="160" customHeight="1" spans="1:9">
      <c r="A160" s="24">
        <v>153</v>
      </c>
      <c r="B160" s="18" t="s">
        <v>154</v>
      </c>
      <c r="C160" s="19">
        <v>5.3</v>
      </c>
      <c r="D160" s="19"/>
      <c r="E160" s="19"/>
      <c r="F160" s="19">
        <v>5.3</v>
      </c>
      <c r="G160" s="19"/>
      <c r="H160" s="20">
        <v>66.88</v>
      </c>
      <c r="I160" s="23">
        <f t="shared" si="4"/>
        <v>354.464</v>
      </c>
    </row>
    <row r="161" customHeight="1" spans="1:9">
      <c r="A161" s="24">
        <v>154</v>
      </c>
      <c r="B161" s="18" t="s">
        <v>155</v>
      </c>
      <c r="C161" s="19">
        <v>5.8</v>
      </c>
      <c r="D161" s="19"/>
      <c r="E161" s="19"/>
      <c r="F161" s="19">
        <v>5.8</v>
      </c>
      <c r="G161" s="19"/>
      <c r="H161" s="20">
        <v>66.88</v>
      </c>
      <c r="I161" s="23">
        <f t="shared" si="4"/>
        <v>387.904</v>
      </c>
    </row>
    <row r="162" customHeight="1" spans="1:9">
      <c r="A162" s="24">
        <v>155</v>
      </c>
      <c r="B162" s="18" t="s">
        <v>156</v>
      </c>
      <c r="C162" s="19">
        <v>5.8</v>
      </c>
      <c r="D162" s="19"/>
      <c r="E162" s="19"/>
      <c r="F162" s="19">
        <v>5.8</v>
      </c>
      <c r="G162" s="19"/>
      <c r="H162" s="20">
        <v>66.88</v>
      </c>
      <c r="I162" s="23">
        <f t="shared" si="4"/>
        <v>387.904</v>
      </c>
    </row>
    <row r="163" customHeight="1" spans="1:9">
      <c r="A163" s="24">
        <v>156</v>
      </c>
      <c r="B163" s="18" t="s">
        <v>156</v>
      </c>
      <c r="C163" s="19">
        <v>4.5</v>
      </c>
      <c r="D163" s="19"/>
      <c r="E163" s="19"/>
      <c r="F163" s="19">
        <v>4.5</v>
      </c>
      <c r="G163" s="19"/>
      <c r="H163" s="20">
        <v>66.88</v>
      </c>
      <c r="I163" s="23">
        <f t="shared" si="4"/>
        <v>300.96</v>
      </c>
    </row>
    <row r="164" customHeight="1" spans="1:9">
      <c r="A164" s="24">
        <v>157</v>
      </c>
      <c r="B164" s="18" t="s">
        <v>157</v>
      </c>
      <c r="C164" s="19">
        <v>9.8</v>
      </c>
      <c r="D164" s="19"/>
      <c r="E164" s="19"/>
      <c r="F164" s="19">
        <v>9.8</v>
      </c>
      <c r="G164" s="19"/>
      <c r="H164" s="20">
        <v>66.88</v>
      </c>
      <c r="I164" s="23">
        <f t="shared" si="4"/>
        <v>655.424</v>
      </c>
    </row>
    <row r="165" customHeight="1" spans="1:9">
      <c r="A165" s="24">
        <v>158</v>
      </c>
      <c r="B165" s="18" t="s">
        <v>158</v>
      </c>
      <c r="C165" s="19">
        <v>5.3</v>
      </c>
      <c r="D165" s="19"/>
      <c r="E165" s="19"/>
      <c r="F165" s="19">
        <v>5.3</v>
      </c>
      <c r="G165" s="19"/>
      <c r="H165" s="20">
        <v>66.88</v>
      </c>
      <c r="I165" s="23">
        <f t="shared" si="4"/>
        <v>354.464</v>
      </c>
    </row>
    <row r="166" customHeight="1" spans="1:9">
      <c r="A166" s="24">
        <v>159</v>
      </c>
      <c r="B166" s="18" t="s">
        <v>159</v>
      </c>
      <c r="C166" s="19">
        <v>18.9</v>
      </c>
      <c r="D166" s="19"/>
      <c r="E166" s="19"/>
      <c r="F166" s="19">
        <v>18.9</v>
      </c>
      <c r="G166" s="19"/>
      <c r="H166" s="20">
        <v>66.88</v>
      </c>
      <c r="I166" s="23">
        <f t="shared" si="4"/>
        <v>1264.032</v>
      </c>
    </row>
    <row r="167" customHeight="1" spans="1:9">
      <c r="A167" s="24">
        <v>160</v>
      </c>
      <c r="B167" s="18" t="s">
        <v>160</v>
      </c>
      <c r="C167" s="19">
        <v>9</v>
      </c>
      <c r="D167" s="19"/>
      <c r="E167" s="19"/>
      <c r="F167" s="19">
        <v>9</v>
      </c>
      <c r="G167" s="19"/>
      <c r="H167" s="20">
        <v>66.88</v>
      </c>
      <c r="I167" s="23">
        <f t="shared" si="4"/>
        <v>601.92</v>
      </c>
    </row>
    <row r="168" customHeight="1" spans="1:9">
      <c r="A168" s="24">
        <v>161</v>
      </c>
      <c r="B168" s="18" t="s">
        <v>161</v>
      </c>
      <c r="C168" s="19">
        <v>20</v>
      </c>
      <c r="D168" s="25"/>
      <c r="E168" s="25"/>
      <c r="F168" s="25">
        <v>20</v>
      </c>
      <c r="G168" s="25"/>
      <c r="H168" s="20">
        <v>66.88</v>
      </c>
      <c r="I168" s="23">
        <f t="shared" si="4"/>
        <v>1337.6</v>
      </c>
    </row>
    <row r="169" customHeight="1" spans="1:9">
      <c r="A169" s="24">
        <v>162</v>
      </c>
      <c r="B169" s="18" t="s">
        <v>162</v>
      </c>
      <c r="C169" s="19">
        <v>10.6</v>
      </c>
      <c r="D169" s="26"/>
      <c r="E169" s="26"/>
      <c r="F169" s="26">
        <v>10.6</v>
      </c>
      <c r="G169" s="27"/>
      <c r="H169" s="20">
        <v>66.88</v>
      </c>
      <c r="I169" s="23">
        <f t="shared" si="4"/>
        <v>708.928</v>
      </c>
    </row>
    <row r="170" customHeight="1" spans="1:9">
      <c r="A170" s="24">
        <v>163</v>
      </c>
      <c r="B170" s="18" t="s">
        <v>163</v>
      </c>
      <c r="C170" s="19">
        <f t="shared" ref="C170:C174" si="5">ROUND((ROUND(D170,2)+ROUND(E170,2)+ROUND(F170,2)+ROUND(G170,2)),2)</f>
        <v>12.4</v>
      </c>
      <c r="D170" s="28"/>
      <c r="E170" s="28"/>
      <c r="F170" s="19">
        <v>12.4</v>
      </c>
      <c r="G170" s="19"/>
      <c r="H170" s="20">
        <v>66.88</v>
      </c>
      <c r="I170" s="23">
        <f t="shared" si="4"/>
        <v>829.312</v>
      </c>
    </row>
    <row r="171" customHeight="1" spans="1:9">
      <c r="A171" s="24">
        <v>164</v>
      </c>
      <c r="B171" s="18" t="s">
        <v>164</v>
      </c>
      <c r="C171" s="19">
        <f t="shared" si="5"/>
        <v>6.3</v>
      </c>
      <c r="D171" s="28"/>
      <c r="E171" s="28"/>
      <c r="F171" s="19">
        <v>6.3</v>
      </c>
      <c r="G171" s="19"/>
      <c r="H171" s="20">
        <v>66.88</v>
      </c>
      <c r="I171" s="23">
        <f t="shared" si="4"/>
        <v>421.344</v>
      </c>
    </row>
    <row r="172" customHeight="1" spans="1:9">
      <c r="A172" s="24">
        <v>165</v>
      </c>
      <c r="B172" s="18" t="s">
        <v>165</v>
      </c>
      <c r="C172" s="19">
        <f t="shared" si="5"/>
        <v>5.3</v>
      </c>
      <c r="D172" s="28"/>
      <c r="E172" s="28"/>
      <c r="F172" s="19">
        <v>5.3</v>
      </c>
      <c r="G172" s="19"/>
      <c r="H172" s="20">
        <v>66.88</v>
      </c>
      <c r="I172" s="23">
        <f t="shared" si="4"/>
        <v>354.464</v>
      </c>
    </row>
    <row r="173" customHeight="1" spans="1:9">
      <c r="A173" s="24">
        <v>166</v>
      </c>
      <c r="B173" s="18" t="s">
        <v>166</v>
      </c>
      <c r="C173" s="19">
        <f t="shared" si="5"/>
        <v>4</v>
      </c>
      <c r="D173" s="28"/>
      <c r="E173" s="28"/>
      <c r="F173" s="19">
        <v>4</v>
      </c>
      <c r="G173" s="19"/>
      <c r="H173" s="20">
        <v>66.88</v>
      </c>
      <c r="I173" s="23">
        <f t="shared" si="4"/>
        <v>267.52</v>
      </c>
    </row>
    <row r="174" customHeight="1" spans="1:9">
      <c r="A174" s="24">
        <v>167</v>
      </c>
      <c r="B174" s="18" t="s">
        <v>167</v>
      </c>
      <c r="C174" s="19">
        <f t="shared" si="5"/>
        <v>9</v>
      </c>
      <c r="D174" s="28"/>
      <c r="E174" s="28"/>
      <c r="F174" s="19">
        <v>9</v>
      </c>
      <c r="G174" s="19"/>
      <c r="H174" s="20">
        <v>66.88</v>
      </c>
      <c r="I174" s="23">
        <f t="shared" si="4"/>
        <v>601.92</v>
      </c>
    </row>
    <row r="175" customHeight="1" spans="1:9">
      <c r="A175" s="24">
        <v>168</v>
      </c>
      <c r="B175" s="18" t="s">
        <v>168</v>
      </c>
      <c r="C175" s="19">
        <v>10.6</v>
      </c>
      <c r="D175" s="28"/>
      <c r="E175" s="28"/>
      <c r="F175" s="19">
        <v>10.6</v>
      </c>
      <c r="G175" s="19"/>
      <c r="H175" s="20">
        <v>66.88</v>
      </c>
      <c r="I175" s="23">
        <f t="shared" si="4"/>
        <v>708.928</v>
      </c>
    </row>
    <row r="176" customHeight="1" spans="1:9">
      <c r="A176" s="24">
        <v>169</v>
      </c>
      <c r="B176" s="21" t="s">
        <v>169</v>
      </c>
      <c r="C176" s="19">
        <v>4.5</v>
      </c>
      <c r="D176" s="19"/>
      <c r="E176" s="19"/>
      <c r="F176" s="19">
        <v>4.5</v>
      </c>
      <c r="G176" s="19"/>
      <c r="H176" s="20">
        <v>66.88</v>
      </c>
      <c r="I176" s="23">
        <f t="shared" si="4"/>
        <v>300.96</v>
      </c>
    </row>
    <row r="177" customHeight="1" spans="1:9">
      <c r="A177" s="24">
        <v>170</v>
      </c>
      <c r="B177" s="21" t="s">
        <v>169</v>
      </c>
      <c r="C177" s="19">
        <v>5.6</v>
      </c>
      <c r="D177" s="28"/>
      <c r="E177" s="28"/>
      <c r="F177" s="19">
        <v>5.6</v>
      </c>
      <c r="G177" s="19"/>
      <c r="H177" s="20">
        <v>66.88</v>
      </c>
      <c r="I177" s="23">
        <f t="shared" si="4"/>
        <v>374.528</v>
      </c>
    </row>
    <row r="178" customHeight="1" spans="1:9">
      <c r="A178" s="24">
        <v>171</v>
      </c>
      <c r="B178" s="29" t="s">
        <v>170</v>
      </c>
      <c r="C178" s="19">
        <v>10.6</v>
      </c>
      <c r="D178" s="19"/>
      <c r="E178" s="19"/>
      <c r="F178" s="19">
        <v>10.6</v>
      </c>
      <c r="G178" s="19"/>
      <c r="H178" s="20">
        <v>66.88</v>
      </c>
      <c r="I178" s="23">
        <f t="shared" si="4"/>
        <v>708.928</v>
      </c>
    </row>
    <row r="179" customHeight="1" spans="1:9">
      <c r="A179" s="24">
        <v>172</v>
      </c>
      <c r="B179" s="29" t="s">
        <v>171</v>
      </c>
      <c r="C179" s="19">
        <v>17.4</v>
      </c>
      <c r="D179" s="19"/>
      <c r="E179" s="19"/>
      <c r="F179" s="19">
        <v>17.4</v>
      </c>
      <c r="G179" s="19"/>
      <c r="H179" s="20">
        <v>66.88</v>
      </c>
      <c r="I179" s="32">
        <f t="shared" si="4"/>
        <v>1163.712</v>
      </c>
    </row>
    <row r="180" customHeight="1" spans="1:9">
      <c r="A180" s="30">
        <v>173</v>
      </c>
      <c r="B180" s="29" t="s">
        <v>172</v>
      </c>
      <c r="C180" s="19">
        <v>15.9</v>
      </c>
      <c r="D180" s="19"/>
      <c r="E180" s="19"/>
      <c r="F180" s="19">
        <v>15.9</v>
      </c>
      <c r="G180" s="19"/>
      <c r="H180" s="31">
        <v>66.88</v>
      </c>
      <c r="I180" s="23">
        <f t="shared" si="4"/>
        <v>1063.392</v>
      </c>
    </row>
    <row r="181" customHeight="1" spans="9:9">
      <c r="I181" s="33"/>
    </row>
    <row r="182" customHeight="1" spans="6:9">
      <c r="F182" s="10">
        <f>SUM(F8:F180)</f>
        <v>2922</v>
      </c>
      <c r="I182" s="10">
        <f>SUM(I8:I181)</f>
        <v>195423.36</v>
      </c>
    </row>
  </sheetData>
  <mergeCells count="9">
    <mergeCell ref="A1:I1"/>
    <mergeCell ref="A3:I3"/>
    <mergeCell ref="C4:G4"/>
    <mergeCell ref="D5:G5"/>
    <mergeCell ref="A4:A7"/>
    <mergeCell ref="B4:B7"/>
    <mergeCell ref="C5:C6"/>
    <mergeCell ref="H4:H6"/>
    <mergeCell ref="I4:I6"/>
  </mergeCells>
  <pageMargins left="0.75" right="0.75" top="1" bottom="1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4" sqref="F4"/>
    </sheetView>
  </sheetViews>
  <sheetFormatPr defaultColWidth="9" defaultRowHeight="13.5" outlineLevelCol="6"/>
  <cols>
    <col min="2" max="2" width="12.5" customWidth="1"/>
    <col min="3" max="3" width="13.5" customWidth="1"/>
    <col min="4" max="4" width="18.5" customWidth="1"/>
    <col min="5" max="5" width="10.25" customWidth="1"/>
    <col min="6" max="6" width="15.25" customWidth="1"/>
    <col min="7" max="7" width="16.625" customWidth="1"/>
  </cols>
  <sheetData>
    <row r="1" ht="33.75" spans="2:7">
      <c r="B1" s="1" t="s">
        <v>173</v>
      </c>
      <c r="C1" s="1"/>
      <c r="D1" s="1"/>
      <c r="E1" s="1"/>
      <c r="F1" s="1"/>
      <c r="G1" s="1"/>
    </row>
    <row r="2" spans="1:7">
      <c r="A2" s="2" t="s">
        <v>174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4" t="s">
        <v>175</v>
      </c>
      <c r="C3" s="4" t="s">
        <v>176</v>
      </c>
      <c r="D3" s="4" t="s">
        <v>177</v>
      </c>
      <c r="E3" s="4" t="s">
        <v>178</v>
      </c>
      <c r="F3" s="4" t="s">
        <v>179</v>
      </c>
      <c r="G3" s="4" t="s">
        <v>180</v>
      </c>
    </row>
    <row r="4" ht="36" customHeight="1" spans="1:7">
      <c r="A4" s="3" t="s">
        <v>16</v>
      </c>
      <c r="B4" s="3"/>
      <c r="C4" s="5"/>
      <c r="D4" s="6"/>
      <c r="E4" s="4"/>
      <c r="F4" s="6"/>
      <c r="G4" s="4"/>
    </row>
    <row r="5" ht="36" customHeight="1" spans="1:7">
      <c r="A5" s="3">
        <v>1</v>
      </c>
      <c r="B5" s="3"/>
      <c r="C5" s="7"/>
      <c r="D5" s="8"/>
      <c r="E5" s="3"/>
      <c r="F5" s="8"/>
      <c r="G5" s="3"/>
    </row>
    <row r="6" ht="36" customHeight="1" spans="1:7">
      <c r="A6" s="3">
        <v>2</v>
      </c>
      <c r="B6" s="3"/>
      <c r="C6" s="9"/>
      <c r="D6" s="8"/>
      <c r="E6" s="3"/>
      <c r="F6" s="8"/>
      <c r="G6" s="3"/>
    </row>
    <row r="7" ht="36" customHeight="1" spans="1:7">
      <c r="A7" s="3">
        <v>3</v>
      </c>
      <c r="B7" s="3"/>
      <c r="C7" s="9"/>
      <c r="D7" s="8"/>
      <c r="E7" s="3"/>
      <c r="F7" s="8"/>
      <c r="G7" s="3"/>
    </row>
    <row r="8" ht="36" customHeight="1" spans="1:7">
      <c r="A8" s="3">
        <v>4</v>
      </c>
      <c r="B8" s="3"/>
      <c r="C8" s="9"/>
      <c r="D8" s="8"/>
      <c r="E8" s="3"/>
      <c r="F8" s="8"/>
      <c r="G8" s="3"/>
    </row>
    <row r="9" ht="36" customHeight="1" spans="1:7">
      <c r="A9" s="3">
        <v>5</v>
      </c>
      <c r="B9" s="3"/>
      <c r="C9" s="9"/>
      <c r="D9" s="8"/>
      <c r="E9" s="3"/>
      <c r="F9" s="8"/>
      <c r="G9" s="3"/>
    </row>
    <row r="10" ht="36" customHeight="1" spans="1:7">
      <c r="A10" s="3">
        <v>6</v>
      </c>
      <c r="B10" s="3"/>
      <c r="C10" s="9"/>
      <c r="D10" s="8"/>
      <c r="E10" s="3"/>
      <c r="F10" s="8"/>
      <c r="G10" s="3"/>
    </row>
    <row r="11" ht="36" customHeight="1" spans="1:7">
      <c r="A11" s="3">
        <v>7</v>
      </c>
      <c r="B11" s="3"/>
      <c r="C11" s="9"/>
      <c r="D11" s="8"/>
      <c r="E11" s="3"/>
      <c r="F11" s="8"/>
      <c r="G11" s="3"/>
    </row>
    <row r="12" ht="36" customHeight="1" spans="1:7">
      <c r="A12" s="3">
        <v>8</v>
      </c>
      <c r="B12" s="3"/>
      <c r="C12" s="9"/>
      <c r="D12" s="8"/>
      <c r="E12" s="3"/>
      <c r="F12" s="8"/>
      <c r="G12" s="3"/>
    </row>
    <row r="13" ht="36" customHeight="1" spans="1:7">
      <c r="A13" s="3">
        <v>9</v>
      </c>
      <c r="B13" s="3"/>
      <c r="C13" s="9"/>
      <c r="D13" s="8"/>
      <c r="E13" s="3"/>
      <c r="F13" s="8"/>
      <c r="G13" s="3"/>
    </row>
    <row r="14" ht="36" customHeight="1" spans="1:7">
      <c r="A14" s="3">
        <v>10</v>
      </c>
      <c r="B14" s="3"/>
      <c r="C14" s="9"/>
      <c r="D14" s="8"/>
      <c r="E14" s="3"/>
      <c r="F14" s="8"/>
      <c r="G14" s="3"/>
    </row>
    <row r="15" ht="36" customHeight="1" spans="1:7">
      <c r="A15" s="3">
        <v>11</v>
      </c>
      <c r="B15" s="3"/>
      <c r="C15" s="9"/>
      <c r="D15" s="8"/>
      <c r="E15" s="3"/>
      <c r="F15" s="8"/>
      <c r="G15" s="3"/>
    </row>
    <row r="16" ht="36" customHeight="1" spans="1:7">
      <c r="A16" s="3">
        <v>12</v>
      </c>
      <c r="B16" s="3"/>
      <c r="C16" s="9"/>
      <c r="D16" s="8"/>
      <c r="E16" s="3"/>
      <c r="F16" s="8"/>
      <c r="G16" s="3"/>
    </row>
    <row r="17" ht="36" customHeight="1" spans="1:7">
      <c r="A17" s="3">
        <v>13</v>
      </c>
      <c r="B17" s="3"/>
      <c r="C17" s="9"/>
      <c r="D17" s="8"/>
      <c r="E17" s="3"/>
      <c r="F17" s="8"/>
      <c r="G17" s="3"/>
    </row>
    <row r="18" ht="36" customHeight="1" spans="1:7">
      <c r="A18" s="3">
        <v>14</v>
      </c>
      <c r="B18" s="3"/>
      <c r="C18" s="9"/>
      <c r="D18" s="8"/>
      <c r="E18" s="3"/>
      <c r="F18" s="8"/>
      <c r="G18" s="3"/>
    </row>
    <row r="19" ht="36" customHeight="1" spans="1:7">
      <c r="A19" s="3">
        <v>15</v>
      </c>
      <c r="B19" s="3"/>
      <c r="C19" s="9"/>
      <c r="D19" s="8"/>
      <c r="E19" s="3"/>
      <c r="F19" s="8"/>
      <c r="G19" s="3"/>
    </row>
    <row r="20" ht="36" customHeight="1" spans="1:7">
      <c r="A20" s="3">
        <v>16</v>
      </c>
      <c r="B20" s="3"/>
      <c r="C20" s="9"/>
      <c r="D20" s="8"/>
      <c r="E20" s="3"/>
      <c r="F20" s="8"/>
      <c r="G20" s="3"/>
    </row>
    <row r="21" ht="36" customHeight="1" spans="1:7">
      <c r="A21" s="3">
        <v>17</v>
      </c>
      <c r="B21" s="3"/>
      <c r="C21" s="9"/>
      <c r="D21" s="8"/>
      <c r="E21" s="3"/>
      <c r="F21" s="8"/>
      <c r="G21" s="3"/>
    </row>
    <row r="22" ht="36" customHeight="1" spans="1:7">
      <c r="A22" s="3">
        <v>18</v>
      </c>
      <c r="B22" s="3"/>
      <c r="C22" s="9"/>
      <c r="D22" s="8"/>
      <c r="E22" s="3"/>
      <c r="F22" s="8"/>
      <c r="G22" s="3"/>
    </row>
    <row r="23" ht="36" customHeight="1" spans="1:7">
      <c r="A23" s="3">
        <v>19</v>
      </c>
      <c r="B23" s="3"/>
      <c r="C23" s="9"/>
      <c r="D23" s="8"/>
      <c r="E23" s="3"/>
      <c r="F23" s="8"/>
      <c r="G23" s="3"/>
    </row>
    <row r="24" ht="36" customHeight="1" spans="1:7">
      <c r="A24" s="3">
        <v>20</v>
      </c>
      <c r="B24" s="3"/>
      <c r="C24" s="9"/>
      <c r="D24" s="8"/>
      <c r="E24" s="3"/>
      <c r="F24" s="8"/>
      <c r="G24" s="3"/>
    </row>
  </sheetData>
  <mergeCells count="3">
    <mergeCell ref="B1:G1"/>
    <mergeCell ref="A2:G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爱已上锁，情已封存。</cp:lastModifiedBy>
  <dcterms:created xsi:type="dcterms:W3CDTF">2019-07-17T23:39:00Z</dcterms:created>
  <dcterms:modified xsi:type="dcterms:W3CDTF">2023-08-17T23:14:59Z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B2C02030106244D3A7A6CAC16519BDE7_13</vt:lpwstr>
  </property>
</Properties>
</file>