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<sst xmlns="http://schemas.openxmlformats.org/spreadsheetml/2006/main" count="766" uniqueCount="221">
  <si>
    <t>丰库牧场2024年6月份城市低保资金发放花名册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</si>
  <si>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</si>
  <si>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</si>
  <si>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</si>
  <si>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</si>
  <si>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</si>
  <si>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</si>
  <si>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</si>
  <si>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</si>
  <si>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</si>
  <si>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</si>
  <si>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</si>
  <si>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</si>
  <si>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</si>
  <si>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</si>
  <si>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丰收分场</t>
  </si>
  <si>
    <t>孙立华</t>
  </si>
  <si>
    <t>152322197004282916</t>
  </si>
  <si>
    <t>孙胜</t>
  </si>
  <si>
    <t>152322200104192912</t>
  </si>
  <si>
    <t>儿子</t>
  </si>
  <si>
    <t>B1</t>
  </si>
  <si>
    <t>通政办字〔2023〕56号</t>
  </si>
  <si>
    <t>A</t>
  </si>
  <si>
    <t>孙可欣</t>
  </si>
  <si>
    <t>150521200411232921</t>
  </si>
  <si>
    <t>女儿</t>
  </si>
  <si>
    <t>本人</t>
  </si>
  <si>
    <t>B2</t>
  </si>
  <si>
    <t>荷叶花分场</t>
  </si>
  <si>
    <t>林国义</t>
  </si>
  <si>
    <t>152322196405162910</t>
  </si>
  <si>
    <t>C1</t>
  </si>
  <si>
    <t>柴新</t>
  </si>
  <si>
    <t>152322200701204213</t>
  </si>
  <si>
    <t>C2</t>
  </si>
  <si>
    <t>孙建峰</t>
  </si>
  <si>
    <t>152322196411092912</t>
  </si>
  <si>
    <t>乔国清</t>
  </si>
  <si>
    <t>152322196405162945</t>
  </si>
  <si>
    <t>配偶</t>
  </si>
  <si>
    <t>孙晓雨</t>
  </si>
  <si>
    <t>152322199007122917</t>
  </si>
  <si>
    <t>晏淑华</t>
  </si>
  <si>
    <t>152322196808262924</t>
  </si>
  <si>
    <t>毕武剑</t>
  </si>
  <si>
    <t>152322198906122916</t>
  </si>
  <si>
    <t>陈晓庆</t>
  </si>
  <si>
    <t>152322199003242946</t>
  </si>
  <si>
    <t>刘海杰</t>
  </si>
  <si>
    <t>152322197803042927</t>
  </si>
  <si>
    <t>何佳亮</t>
  </si>
  <si>
    <t>152322200010172910</t>
  </si>
  <si>
    <t>何佳圣</t>
  </si>
  <si>
    <t>150521201209032912</t>
  </si>
  <si>
    <t>潘振东</t>
  </si>
  <si>
    <t>152322197601012914</t>
  </si>
  <si>
    <t>包梦雅</t>
  </si>
  <si>
    <t>150521200910262922</t>
  </si>
  <si>
    <t>包永胜</t>
  </si>
  <si>
    <t>150521201203282937</t>
  </si>
  <si>
    <t>兄弟姐妹</t>
  </si>
  <si>
    <t>白春香</t>
  </si>
  <si>
    <t>152322196502152941</t>
  </si>
  <si>
    <t>吴浩然</t>
  </si>
  <si>
    <t>150521200812292933</t>
  </si>
  <si>
    <t>孙子女</t>
  </si>
  <si>
    <t>张芳</t>
  </si>
  <si>
    <t>152322198811302922</t>
  </si>
  <si>
    <t>铁北分场</t>
  </si>
  <si>
    <t>刘启迪</t>
  </si>
  <si>
    <t>152322199005042913</t>
  </si>
  <si>
    <t>刘明亮</t>
  </si>
  <si>
    <t>150521201301262921</t>
  </si>
  <si>
    <t>姜文艳</t>
  </si>
  <si>
    <t>152322199310122960</t>
  </si>
  <si>
    <t>宋立</t>
  </si>
  <si>
    <t>152322198303252914</t>
  </si>
  <si>
    <t>刘启佳</t>
  </si>
  <si>
    <t>152322198911292952</t>
  </si>
  <si>
    <t>刘浩然</t>
  </si>
  <si>
    <t>150521201212072915</t>
  </si>
  <si>
    <t>新风分场</t>
  </si>
  <si>
    <t>贾文山</t>
  </si>
  <si>
    <t>152322196408032919</t>
  </si>
  <si>
    <t>刘丽</t>
  </si>
  <si>
    <t>152322198305132924</t>
  </si>
  <si>
    <t>常雁翔</t>
  </si>
  <si>
    <t>152322198706122938</t>
  </si>
  <si>
    <t>常玉梅</t>
  </si>
  <si>
    <t>152322200811102920</t>
  </si>
  <si>
    <t>李子鑫</t>
  </si>
  <si>
    <t>150521201707030098</t>
  </si>
  <si>
    <t>李婉祯</t>
  </si>
  <si>
    <t>150521201104222920</t>
  </si>
  <si>
    <t>姐弟</t>
  </si>
  <si>
    <t>高菲龙</t>
  </si>
  <si>
    <t>152322199002112939</t>
  </si>
  <si>
    <t>苗立明</t>
  </si>
  <si>
    <t>152322197204032911</t>
  </si>
  <si>
    <t>李亚荣</t>
  </si>
  <si>
    <t>15232219731102292X</t>
  </si>
  <si>
    <t>刘宁</t>
  </si>
  <si>
    <t>152322199906022928</t>
  </si>
  <si>
    <t>赵静花</t>
  </si>
  <si>
    <t>152322198608042926</t>
  </si>
  <si>
    <t>王夏茉</t>
  </si>
  <si>
    <t>150521201906210024</t>
  </si>
  <si>
    <t>刘雪</t>
  </si>
  <si>
    <t>15052119990101004X</t>
  </si>
  <si>
    <t>宋月英</t>
  </si>
  <si>
    <t>152322196809152946</t>
  </si>
  <si>
    <t>郭印江</t>
  </si>
  <si>
    <t>152322196803232910</t>
  </si>
  <si>
    <t>胡芷瑞</t>
  </si>
  <si>
    <t>230302201107284051</t>
  </si>
  <si>
    <t>孟庆茹</t>
  </si>
  <si>
    <t>152322197112092925</t>
  </si>
  <si>
    <t>何士斌</t>
  </si>
  <si>
    <t>152322197012062913</t>
  </si>
  <si>
    <t>张鸿玲</t>
  </si>
  <si>
    <t>152322198712162928</t>
  </si>
  <si>
    <t>董凤珍</t>
  </si>
  <si>
    <t>222323194909130547</t>
  </si>
  <si>
    <t>毕春华</t>
  </si>
  <si>
    <t>152322196607052920</t>
  </si>
  <si>
    <t>汪文静</t>
  </si>
  <si>
    <t>150521201112050022</t>
  </si>
  <si>
    <t>于广奇</t>
  </si>
  <si>
    <t>152322199512262910</t>
  </si>
  <si>
    <t>王丹丹</t>
  </si>
  <si>
    <t>15232219921125292X</t>
  </si>
  <si>
    <t>陈毅</t>
  </si>
  <si>
    <t>150521201404052919</t>
  </si>
  <si>
    <t>吴忠斌</t>
  </si>
  <si>
    <t>152322196612022910</t>
  </si>
  <si>
    <t>马超</t>
  </si>
  <si>
    <t>150521201203240016</t>
  </si>
  <si>
    <t>马雨彤</t>
  </si>
  <si>
    <t>150521201504230022</t>
  </si>
  <si>
    <t>兄妹</t>
  </si>
  <si>
    <t>丁彦</t>
  </si>
  <si>
    <t>152322198410272937</t>
  </si>
  <si>
    <t>丰收风场</t>
  </si>
  <si>
    <t>李林</t>
  </si>
  <si>
    <t>152322197904122918</t>
  </si>
  <si>
    <t>段海山</t>
  </si>
  <si>
    <t>152322198103222980</t>
  </si>
  <si>
    <t>杨广发</t>
  </si>
  <si>
    <t>222323196803175711</t>
  </si>
  <si>
    <t>杨宏权</t>
  </si>
  <si>
    <t>152322200507192917</t>
  </si>
  <si>
    <t>刘鹤娜</t>
  </si>
  <si>
    <t>152322198510232940</t>
  </si>
  <si>
    <t>马强</t>
  </si>
  <si>
    <t>152322200407312918</t>
  </si>
  <si>
    <t>王思琦</t>
  </si>
  <si>
    <t>150521201106162941</t>
  </si>
  <si>
    <t>王浩</t>
  </si>
  <si>
    <t>150521201408202910</t>
  </si>
  <si>
    <t>李鹏云</t>
  </si>
  <si>
    <t>152322198604072917</t>
  </si>
  <si>
    <t>李诗洋</t>
  </si>
  <si>
    <t>150521202106170102</t>
  </si>
  <si>
    <t>吴玉申</t>
  </si>
  <si>
    <t>152322196402192911</t>
  </si>
  <si>
    <t>迟薇薇</t>
  </si>
  <si>
    <t>152322199007102924</t>
  </si>
  <si>
    <t>盛国忠</t>
  </si>
  <si>
    <t>150521196711172917</t>
  </si>
  <si>
    <t>张玉全</t>
  </si>
  <si>
    <t>152322196511192910</t>
  </si>
  <si>
    <t>吴雷</t>
  </si>
  <si>
    <t>15232219880809291X</t>
  </si>
  <si>
    <t>韩红英</t>
  </si>
  <si>
    <t>152322197510051168</t>
  </si>
  <si>
    <t>刘佳楠</t>
  </si>
  <si>
    <t>152322199211242924</t>
  </si>
  <si>
    <t>卢权</t>
  </si>
  <si>
    <t>150521197101062918</t>
  </si>
  <si>
    <t>孙思宇</t>
  </si>
  <si>
    <t>150521201107042925</t>
  </si>
  <si>
    <t>韩文</t>
  </si>
  <si>
    <t>152322196711102916</t>
  </si>
  <si>
    <t>高慧光</t>
  </si>
  <si>
    <t>15232219830617291X</t>
  </si>
  <si>
    <t>高铮</t>
  </si>
  <si>
    <t>150521201412282917</t>
  </si>
  <si>
    <t>贾文革</t>
  </si>
  <si>
    <t>152322196707232937</t>
  </si>
  <si>
    <t>迟永钦</t>
  </si>
  <si>
    <t>152322199505012913</t>
  </si>
  <si>
    <t>黄丽红</t>
  </si>
  <si>
    <t>152322198504092929</t>
  </si>
  <si>
    <t>苏志林</t>
  </si>
  <si>
    <t>152322196601212911</t>
  </si>
  <si>
    <t>车景娟</t>
  </si>
  <si>
    <t>152322196712092940</t>
  </si>
  <si>
    <t>吴淑芬</t>
  </si>
  <si>
    <t>15232219670709292X</t>
  </si>
  <si>
    <t>朱立平</t>
  </si>
  <si>
    <t>152322196910172917</t>
  </si>
  <si>
    <t>曹红萍</t>
  </si>
  <si>
    <t>152322197002142944</t>
  </si>
  <si>
    <t>朱博成</t>
  </si>
  <si>
    <t>150521201012102913</t>
  </si>
  <si>
    <t>李静双</t>
  </si>
  <si>
    <t>152322197709022911</t>
  </si>
  <si>
    <t>黄世民</t>
  </si>
  <si>
    <t>152322197909092914</t>
  </si>
  <si>
    <t>黄晓媛</t>
  </si>
  <si>
    <t>152322197702202944</t>
  </si>
  <si>
    <t>肖生亮</t>
  </si>
  <si>
    <t>152322198108112932</t>
  </si>
  <si>
    <t>解英</t>
  </si>
  <si>
    <t>152322197810152921</t>
  </si>
  <si>
    <t>李佳敏</t>
  </si>
  <si>
    <t>152322200509222921</t>
  </si>
  <si>
    <t>赵淑琴</t>
  </si>
  <si>
    <t>15232219511222292X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</si>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</sst>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7"/>
  <sheetViews>
    <sheetView tabSelected="1" workbookViewId="0">
      <selection activeCell="M90" sqref="M90"/>
    </sheetView>
  </sheetViews>
  <sheetFormatPr defaultColWidth="12.625" defaultRowHeight="13.5"/>
  <cols>
    <col min="1" max="1" width="5.375" style="2" customWidth="1"/>
    <col min="2" max="2" width="10.125" customWidth="1"/>
    <col min="3" max="3" width="7.375" hidden="1" customWidth="1"/>
    <col min="4" max="4" width="17" hidden="1" customWidth="1"/>
    <col min="5" max="5" width="8.875" customWidth="1"/>
    <col min="6" max="6" width="17.25" hidden="1" customWidth="1"/>
    <col min="7" max="7" width="9.375" customWidth="1"/>
    <col min="8" max="9" width="8.75" customWidth="1"/>
    <col min="10" max="10" width="23" customWidth="1"/>
    <col min="11" max="16384" width="12.625" customWidth="1"/>
  </cols>
  <sheetData>
    <row r="1" s="1" customFormat="1" ht="2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hidden="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L2" s="11" t="s">
        <v>11</v>
      </c>
      <c r="M2" s="11" t="s">
        <v>12</v>
      </c>
      <c r="N2" s="11" t="s">
        <v>13</v>
      </c>
      <c r="O2" s="11" t="s">
        <v>14</v>
      </c>
    </row>
    <row r="3" s="1" customFormat="1" ht="21" hidden="1" customHeight="1" spans="1:15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>
        <v>650</v>
      </c>
      <c r="J3" s="12" t="s">
        <v>22</v>
      </c>
      <c r="L3" s="11" t="s">
        <v>23</v>
      </c>
      <c r="M3" s="11"/>
      <c r="N3" s="11">
        <f>COUNTIF(H:H,"A")</f>
        <v>0</v>
      </c>
      <c r="O3" s="13">
        <f>SUMIF(H:H,"A",I:I)</f>
        <v>0</v>
      </c>
    </row>
    <row r="4" s="1" customFormat="1" ht="21" hidden="1" customHeight="1" spans="1:15">
      <c r="A4" s="4">
        <v>2</v>
      </c>
      <c r="B4" s="4" t="s">
        <v>15</v>
      </c>
      <c r="C4" s="4" t="s">
        <v>16</v>
      </c>
      <c r="D4" s="4" t="s">
        <v>17</v>
      </c>
      <c r="E4" s="4" t="s">
        <v>24</v>
      </c>
      <c r="F4" s="4" t="s">
        <v>25</v>
      </c>
      <c r="G4" s="4" t="s">
        <v>26</v>
      </c>
      <c r="H4" s="4" t="s">
        <v>21</v>
      </c>
      <c r="I4" s="4">
        <v>650</v>
      </c>
      <c r="J4" s="12" t="s">
        <v>22</v>
      </c>
      <c r="L4" s="11" t="s">
        <v>21</v>
      </c>
      <c r="M4" s="11">
        <v>8</v>
      </c>
      <c r="N4" s="11">
        <f>COUNTIF(H:H,"B1")</f>
        <v>14</v>
      </c>
      <c r="O4" s="13">
        <f>SUMIF(H:H,"B1",I:I)</f>
        <v>9100</v>
      </c>
    </row>
    <row r="5" s="1" customFormat="1" ht="21" hidden="1" customHeight="1" spans="1:15">
      <c r="A5" s="4">
        <v>3</v>
      </c>
      <c r="B5" s="4" t="s">
        <v>15</v>
      </c>
      <c r="C5" s="4" t="s">
        <v>16</v>
      </c>
      <c r="D5" s="4" t="s">
        <v>17</v>
      </c>
      <c r="E5" s="4" t="s">
        <v>16</v>
      </c>
      <c r="F5" s="4" t="s">
        <v>17</v>
      </c>
      <c r="G5" s="4" t="s">
        <v>27</v>
      </c>
      <c r="H5" s="4" t="s">
        <v>21</v>
      </c>
      <c r="I5" s="4">
        <v>650</v>
      </c>
      <c r="J5" s="12" t="s">
        <v>22</v>
      </c>
      <c r="L5" s="11" t="s">
        <v>28</v>
      </c>
      <c r="M5" s="11">
        <v>31</v>
      </c>
      <c r="N5" s="11">
        <f>COUNTIF(H:H,"B2")</f>
        <v>42</v>
      </c>
      <c r="O5" s="13">
        <f>SUMIF(H:H,"B2",I:I)</f>
        <v>26040</v>
      </c>
    </row>
    <row r="6" s="1" customFormat="1" ht="21" hidden="1" customHeight="1" spans="1:15">
      <c r="A6" s="4">
        <v>4</v>
      </c>
      <c r="B6" s="4" t="s">
        <v>29</v>
      </c>
      <c r="C6" s="4" t="s">
        <v>30</v>
      </c>
      <c r="D6" s="4" t="s">
        <v>31</v>
      </c>
      <c r="E6" s="4" t="s">
        <v>30</v>
      </c>
      <c r="F6" s="4" t="s">
        <v>31</v>
      </c>
      <c r="G6" s="4" t="s">
        <v>27</v>
      </c>
      <c r="H6" s="4" t="s">
        <v>21</v>
      </c>
      <c r="I6" s="4">
        <v>650</v>
      </c>
      <c r="J6" s="12" t="s">
        <v>22</v>
      </c>
      <c r="L6" s="11" t="s">
        <v>32</v>
      </c>
      <c r="M6" s="11">
        <v>18</v>
      </c>
      <c r="N6" s="11">
        <f>COUNTIF(H:H,"C1")</f>
        <v>24</v>
      </c>
      <c r="O6" s="13">
        <f>SUMIF(H:H,"C1",I:I)</f>
        <v>14520</v>
      </c>
    </row>
    <row r="7" s="1" customFormat="1" ht="21" hidden="1" customHeight="1" spans="1:15">
      <c r="A7" s="4">
        <v>5</v>
      </c>
      <c r="B7" s="4" t="s">
        <v>29</v>
      </c>
      <c r="C7" s="4" t="s">
        <v>33</v>
      </c>
      <c r="D7" s="4" t="s">
        <v>34</v>
      </c>
      <c r="E7" s="4" t="s">
        <v>33</v>
      </c>
      <c r="F7" s="4" t="s">
        <v>34</v>
      </c>
      <c r="G7" s="4" t="s">
        <v>27</v>
      </c>
      <c r="H7" s="4" t="s">
        <v>21</v>
      </c>
      <c r="I7" s="4">
        <v>650</v>
      </c>
      <c r="J7" s="12" t="s">
        <v>22</v>
      </c>
      <c r="L7" s="11" t="s">
        <v>35</v>
      </c>
      <c r="M7" s="11">
        <v>9</v>
      </c>
      <c r="N7" s="11">
        <f>COUNTIF(H:H,"C2")</f>
        <v>13</v>
      </c>
      <c r="O7" s="13">
        <f>SUMIF(H:H,"C2",I:I)</f>
        <v>7410</v>
      </c>
    </row>
    <row r="8" s="1" customFormat="1" ht="21" hidden="1" customHeight="1" spans="1:15">
      <c r="A8" s="4">
        <v>6</v>
      </c>
      <c r="B8" s="4" t="s">
        <v>29</v>
      </c>
      <c r="C8" s="4" t="s">
        <v>36</v>
      </c>
      <c r="D8" s="4" t="s">
        <v>37</v>
      </c>
      <c r="E8" s="4" t="s">
        <v>36</v>
      </c>
      <c r="F8" s="4" t="s">
        <v>37</v>
      </c>
      <c r="G8" s="4" t="s">
        <v>27</v>
      </c>
      <c r="H8" s="4" t="s">
        <v>21</v>
      </c>
      <c r="I8" s="4">
        <v>650</v>
      </c>
      <c r="J8" s="12" t="s">
        <v>22</v>
      </c>
      <c r="L8" s="11"/>
      <c r="M8" s="11">
        <f>SUM(M4:M7)</f>
        <v>66</v>
      </c>
      <c r="N8" s="11">
        <f>SUM(N3:N7)</f>
        <v>93</v>
      </c>
      <c r="O8" s="13">
        <f>SUM(O3:O7)</f>
        <v>57070</v>
      </c>
    </row>
    <row r="9" s="1" customFormat="1" ht="21" hidden="1" customHeight="1" spans="1:10">
      <c r="A9" s="4">
        <v>7</v>
      </c>
      <c r="B9" s="4" t="s">
        <v>29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4" t="s">
        <v>21</v>
      </c>
      <c r="I9" s="4">
        <v>650</v>
      </c>
      <c r="J9" s="12" t="s">
        <v>22</v>
      </c>
    </row>
    <row r="10" s="1" customFormat="1" ht="21" hidden="1" customHeight="1" spans="1:10">
      <c r="A10" s="4">
        <v>8</v>
      </c>
      <c r="B10" s="4" t="s">
        <v>29</v>
      </c>
      <c r="C10" s="4" t="s">
        <v>36</v>
      </c>
      <c r="D10" s="4" t="s">
        <v>37</v>
      </c>
      <c r="E10" s="4" t="s">
        <v>41</v>
      </c>
      <c r="F10" s="4" t="s">
        <v>42</v>
      </c>
      <c r="G10" s="4" t="s">
        <v>20</v>
      </c>
      <c r="H10" s="4" t="s">
        <v>21</v>
      </c>
      <c r="I10" s="4">
        <v>650</v>
      </c>
      <c r="J10" s="12" t="s">
        <v>22</v>
      </c>
    </row>
    <row r="11" s="1" customFormat="1" ht="21" hidden="1" customHeight="1" spans="1:10">
      <c r="A11" s="4">
        <v>9</v>
      </c>
      <c r="B11" s="4" t="s">
        <v>29</v>
      </c>
      <c r="C11" s="4" t="s">
        <v>43</v>
      </c>
      <c r="D11" s="4" t="s">
        <v>44</v>
      </c>
      <c r="E11" s="4" t="s">
        <v>43</v>
      </c>
      <c r="F11" s="4" t="s">
        <v>44</v>
      </c>
      <c r="G11" s="4" t="s">
        <v>27</v>
      </c>
      <c r="H11" s="4" t="s">
        <v>21</v>
      </c>
      <c r="I11" s="4">
        <v>650</v>
      </c>
      <c r="J11" s="12" t="s">
        <v>22</v>
      </c>
    </row>
    <row r="12" s="1" customFormat="1" ht="21" hidden="1" customHeight="1" spans="1:10">
      <c r="A12" s="4">
        <v>10</v>
      </c>
      <c r="B12" s="4" t="s">
        <v>29</v>
      </c>
      <c r="C12" s="4" t="s">
        <v>45</v>
      </c>
      <c r="D12" s="4" t="s">
        <v>46</v>
      </c>
      <c r="E12" s="4" t="s">
        <v>45</v>
      </c>
      <c r="F12" s="4" t="s">
        <v>46</v>
      </c>
      <c r="G12" s="4" t="s">
        <v>27</v>
      </c>
      <c r="H12" s="4" t="s">
        <v>21</v>
      </c>
      <c r="I12" s="4">
        <v>650</v>
      </c>
      <c r="J12" s="12" t="s">
        <v>22</v>
      </c>
    </row>
    <row r="13" s="1" customFormat="1" ht="21" hidden="1" customHeight="1" spans="1:10">
      <c r="A13" s="4">
        <v>11</v>
      </c>
      <c r="B13" s="4" t="s">
        <v>29</v>
      </c>
      <c r="C13" s="4" t="s">
        <v>47</v>
      </c>
      <c r="D13" s="4" t="s">
        <v>48</v>
      </c>
      <c r="E13" s="4" t="s">
        <v>47</v>
      </c>
      <c r="F13" s="4" t="s">
        <v>48</v>
      </c>
      <c r="G13" s="4" t="s">
        <v>27</v>
      </c>
      <c r="H13" s="4" t="s">
        <v>21</v>
      </c>
      <c r="I13" s="4">
        <v>650</v>
      </c>
      <c r="J13" s="12" t="s">
        <v>22</v>
      </c>
    </row>
    <row r="14" s="1" customFormat="1" ht="21" hidden="1" customHeight="1" spans="1:10">
      <c r="A14" s="4">
        <v>12</v>
      </c>
      <c r="B14" s="4" t="s">
        <v>29</v>
      </c>
      <c r="C14" s="4" t="s">
        <v>49</v>
      </c>
      <c r="D14" s="4" t="s">
        <v>50</v>
      </c>
      <c r="E14" s="4" t="s">
        <v>49</v>
      </c>
      <c r="F14" s="4" t="s">
        <v>50</v>
      </c>
      <c r="G14" s="4" t="s">
        <v>27</v>
      </c>
      <c r="H14" s="4" t="s">
        <v>21</v>
      </c>
      <c r="I14" s="4">
        <v>650</v>
      </c>
      <c r="J14" s="12" t="s">
        <v>22</v>
      </c>
    </row>
    <row r="15" s="1" customFormat="1" ht="21" hidden="1" customHeight="1" spans="1:10">
      <c r="A15" s="4">
        <v>13</v>
      </c>
      <c r="B15" s="4" t="s">
        <v>29</v>
      </c>
      <c r="C15" s="4" t="s">
        <v>49</v>
      </c>
      <c r="D15" s="4" t="s">
        <v>50</v>
      </c>
      <c r="E15" s="4" t="s">
        <v>51</v>
      </c>
      <c r="F15" s="5" t="s">
        <v>52</v>
      </c>
      <c r="G15" s="4" t="s">
        <v>20</v>
      </c>
      <c r="H15" s="4" t="s">
        <v>21</v>
      </c>
      <c r="I15" s="4">
        <v>650</v>
      </c>
      <c r="J15" s="12" t="s">
        <v>22</v>
      </c>
    </row>
    <row r="16" s="1" customFormat="1" ht="21" hidden="1" customHeight="1" spans="1:10">
      <c r="A16" s="4">
        <v>14</v>
      </c>
      <c r="B16" s="4" t="s">
        <v>29</v>
      </c>
      <c r="C16" s="4" t="s">
        <v>49</v>
      </c>
      <c r="D16" s="4" t="s">
        <v>50</v>
      </c>
      <c r="E16" s="4" t="s">
        <v>53</v>
      </c>
      <c r="F16" s="19" t="s">
        <v>54</v>
      </c>
      <c r="G16" s="4" t="s">
        <v>20</v>
      </c>
      <c r="H16" s="4" t="s">
        <v>21</v>
      </c>
      <c r="I16" s="4">
        <v>650</v>
      </c>
      <c r="J16" s="12" t="s">
        <v>22</v>
      </c>
    </row>
    <row r="17" s="1" customFormat="1" ht="21" hidden="1" customHeight="1" spans="1:10">
      <c r="A17" s="4">
        <v>15</v>
      </c>
      <c r="B17" s="4" t="s">
        <v>15</v>
      </c>
      <c r="C17" s="4" t="s">
        <v>55</v>
      </c>
      <c r="D17" s="4" t="s">
        <v>56</v>
      </c>
      <c r="E17" s="4" t="s">
        <v>55</v>
      </c>
      <c r="F17" s="4" t="s">
        <v>56</v>
      </c>
      <c r="G17" s="4" t="s">
        <v>27</v>
      </c>
      <c r="H17" s="4" t="s">
        <v>28</v>
      </c>
      <c r="I17" s="4">
        <v>620</v>
      </c>
      <c r="J17" s="12" t="s">
        <v>22</v>
      </c>
    </row>
    <row r="18" s="1" customFormat="1" ht="21" hidden="1" customHeight="1" spans="1:10">
      <c r="A18" s="4">
        <v>16</v>
      </c>
      <c r="B18" s="4" t="s">
        <v>15</v>
      </c>
      <c r="C18" s="4" t="s">
        <v>57</v>
      </c>
      <c r="D18" s="4" t="s">
        <v>58</v>
      </c>
      <c r="E18" s="4" t="s">
        <v>57</v>
      </c>
      <c r="F18" s="4" t="s">
        <v>58</v>
      </c>
      <c r="G18" s="4" t="s">
        <v>27</v>
      </c>
      <c r="H18" s="4" t="s">
        <v>28</v>
      </c>
      <c r="I18" s="4">
        <v>620</v>
      </c>
      <c r="J18" s="12" t="s">
        <v>22</v>
      </c>
    </row>
    <row r="19" s="1" customFormat="1" ht="21" hidden="1" customHeight="1" spans="1:10">
      <c r="A19" s="4">
        <v>17</v>
      </c>
      <c r="B19" s="4" t="s">
        <v>15</v>
      </c>
      <c r="C19" s="4" t="s">
        <v>57</v>
      </c>
      <c r="D19" s="4" t="s">
        <v>58</v>
      </c>
      <c r="E19" s="4" t="s">
        <v>59</v>
      </c>
      <c r="F19" s="4" t="s">
        <v>60</v>
      </c>
      <c r="G19" s="4" t="s">
        <v>61</v>
      </c>
      <c r="H19" s="4" t="s">
        <v>28</v>
      </c>
      <c r="I19" s="4">
        <v>620</v>
      </c>
      <c r="J19" s="12" t="s">
        <v>22</v>
      </c>
    </row>
    <row r="20" s="1" customFormat="1" ht="21" hidden="1" customHeight="1" spans="1:10">
      <c r="A20" s="4">
        <v>18</v>
      </c>
      <c r="B20" s="4" t="s">
        <v>15</v>
      </c>
      <c r="C20" s="4" t="s">
        <v>62</v>
      </c>
      <c r="D20" s="4" t="s">
        <v>63</v>
      </c>
      <c r="E20" s="4" t="s">
        <v>64</v>
      </c>
      <c r="F20" s="4" t="s">
        <v>65</v>
      </c>
      <c r="G20" s="4" t="s">
        <v>66</v>
      </c>
      <c r="H20" s="4" t="s">
        <v>28</v>
      </c>
      <c r="I20" s="4">
        <v>620</v>
      </c>
      <c r="J20" s="12" t="s">
        <v>22</v>
      </c>
    </row>
    <row r="21" s="1" customFormat="1" ht="21" hidden="1" customHeight="1" spans="1:10">
      <c r="A21" s="4">
        <v>19</v>
      </c>
      <c r="B21" s="4" t="s">
        <v>15</v>
      </c>
      <c r="C21" s="4" t="s">
        <v>62</v>
      </c>
      <c r="D21" s="4" t="s">
        <v>63</v>
      </c>
      <c r="E21" s="4" t="s">
        <v>62</v>
      </c>
      <c r="F21" s="4" t="s">
        <v>63</v>
      </c>
      <c r="G21" s="4" t="s">
        <v>27</v>
      </c>
      <c r="H21" s="4" t="s">
        <v>28</v>
      </c>
      <c r="I21" s="4">
        <v>620</v>
      </c>
      <c r="J21" s="12" t="s">
        <v>22</v>
      </c>
    </row>
    <row r="22" s="1" customFormat="1" ht="21" hidden="1" customHeight="1" spans="1:10">
      <c r="A22" s="4">
        <v>20</v>
      </c>
      <c r="B22" s="4" t="s">
        <v>15</v>
      </c>
      <c r="C22" s="4" t="s">
        <v>67</v>
      </c>
      <c r="D22" s="4" t="s">
        <v>68</v>
      </c>
      <c r="E22" s="4" t="s">
        <v>67</v>
      </c>
      <c r="F22" s="4" t="s">
        <v>68</v>
      </c>
      <c r="G22" s="4" t="s">
        <v>27</v>
      </c>
      <c r="H22" s="4" t="s">
        <v>28</v>
      </c>
      <c r="I22" s="4">
        <v>620</v>
      </c>
      <c r="J22" s="12" t="s">
        <v>22</v>
      </c>
    </row>
    <row r="23" s="1" customFormat="1" ht="21" hidden="1" customHeight="1" spans="1:10">
      <c r="A23" s="4">
        <v>21</v>
      </c>
      <c r="B23" s="4" t="s">
        <v>69</v>
      </c>
      <c r="C23" s="4" t="s">
        <v>70</v>
      </c>
      <c r="D23" s="4" t="s">
        <v>71</v>
      </c>
      <c r="E23" s="4" t="s">
        <v>70</v>
      </c>
      <c r="F23" s="4" t="s">
        <v>71</v>
      </c>
      <c r="G23" s="4" t="s">
        <v>27</v>
      </c>
      <c r="H23" s="4" t="s">
        <v>28</v>
      </c>
      <c r="I23" s="4">
        <v>620</v>
      </c>
      <c r="J23" s="12" t="s">
        <v>22</v>
      </c>
    </row>
    <row r="24" s="1" customFormat="1" ht="21" hidden="1" customHeight="1" spans="1:10">
      <c r="A24" s="4">
        <v>22</v>
      </c>
      <c r="B24" s="4" t="s">
        <v>69</v>
      </c>
      <c r="C24" s="4" t="s">
        <v>70</v>
      </c>
      <c r="D24" s="4" t="s">
        <v>71</v>
      </c>
      <c r="E24" s="4" t="s">
        <v>72</v>
      </c>
      <c r="F24" s="4" t="s">
        <v>73</v>
      </c>
      <c r="G24" s="4" t="s">
        <v>20</v>
      </c>
      <c r="H24" s="4" t="s">
        <v>28</v>
      </c>
      <c r="I24" s="4">
        <v>620</v>
      </c>
      <c r="J24" s="12" t="s">
        <v>22</v>
      </c>
    </row>
    <row r="25" s="1" customFormat="1" ht="21" hidden="1" customHeight="1" spans="1:10">
      <c r="A25" s="4">
        <v>23</v>
      </c>
      <c r="B25" s="4" t="s">
        <v>69</v>
      </c>
      <c r="C25" s="4" t="s">
        <v>70</v>
      </c>
      <c r="D25" s="4" t="s">
        <v>71</v>
      </c>
      <c r="E25" s="4" t="s">
        <v>74</v>
      </c>
      <c r="F25" s="4" t="s">
        <v>75</v>
      </c>
      <c r="G25" s="4" t="s">
        <v>40</v>
      </c>
      <c r="H25" s="4" t="s">
        <v>28</v>
      </c>
      <c r="I25" s="4">
        <v>620</v>
      </c>
      <c r="J25" s="12" t="s">
        <v>22</v>
      </c>
    </row>
    <row r="26" s="1" customFormat="1" ht="21" hidden="1" customHeight="1" spans="1:10">
      <c r="A26" s="4">
        <v>24</v>
      </c>
      <c r="B26" s="4" t="s">
        <v>69</v>
      </c>
      <c r="C26" s="4" t="s">
        <v>76</v>
      </c>
      <c r="D26" s="4" t="s">
        <v>77</v>
      </c>
      <c r="E26" s="4" t="s">
        <v>76</v>
      </c>
      <c r="F26" s="4" t="s">
        <v>77</v>
      </c>
      <c r="G26" s="4" t="s">
        <v>27</v>
      </c>
      <c r="H26" s="4" t="s">
        <v>28</v>
      </c>
      <c r="I26" s="4">
        <v>620</v>
      </c>
      <c r="J26" s="12" t="s">
        <v>22</v>
      </c>
    </row>
    <row r="27" s="1" customFormat="1" ht="21" hidden="1" customHeight="1" spans="1:10">
      <c r="A27" s="4">
        <v>25</v>
      </c>
      <c r="B27" s="4" t="s">
        <v>69</v>
      </c>
      <c r="C27" s="6" t="s">
        <v>78</v>
      </c>
      <c r="D27" s="20" t="s">
        <v>79</v>
      </c>
      <c r="E27" s="6" t="s">
        <v>78</v>
      </c>
      <c r="F27" s="20" t="s">
        <v>79</v>
      </c>
      <c r="G27" s="4" t="s">
        <v>27</v>
      </c>
      <c r="H27" s="4" t="s">
        <v>28</v>
      </c>
      <c r="I27" s="4">
        <v>620</v>
      </c>
      <c r="J27" s="12" t="s">
        <v>22</v>
      </c>
    </row>
    <row r="28" s="1" customFormat="1" ht="21" hidden="1" customHeight="1" spans="1:10">
      <c r="A28" s="4">
        <v>26</v>
      </c>
      <c r="B28" s="4" t="s">
        <v>69</v>
      </c>
      <c r="C28" s="6" t="s">
        <v>78</v>
      </c>
      <c r="D28" s="20" t="s">
        <v>79</v>
      </c>
      <c r="E28" s="4" t="s">
        <v>80</v>
      </c>
      <c r="F28" s="4" t="s">
        <v>81</v>
      </c>
      <c r="G28" s="4" t="s">
        <v>20</v>
      </c>
      <c r="H28" s="4" t="s">
        <v>28</v>
      </c>
      <c r="I28" s="4">
        <v>620</v>
      </c>
      <c r="J28" s="12" t="s">
        <v>22</v>
      </c>
    </row>
    <row r="29" s="1" customFormat="1" ht="22" customHeight="1" spans="1:10">
      <c r="A29" s="4">
        <v>1</v>
      </c>
      <c r="B29" s="4" t="s">
        <v>82</v>
      </c>
      <c r="C29" s="4" t="s">
        <v>83</v>
      </c>
      <c r="D29" s="4" t="s">
        <v>84</v>
      </c>
      <c r="E29" s="4" t="s">
        <v>83</v>
      </c>
      <c r="F29" s="4" t="s">
        <v>84</v>
      </c>
      <c r="G29" s="4" t="s">
        <v>27</v>
      </c>
      <c r="H29" s="4" t="s">
        <v>28</v>
      </c>
      <c r="I29" s="4">
        <v>620</v>
      </c>
      <c r="J29" s="12" t="s">
        <v>22</v>
      </c>
    </row>
    <row r="30" s="1" customFormat="1" ht="22" customHeight="1" spans="1:10">
      <c r="A30" s="4">
        <v>2</v>
      </c>
      <c r="B30" s="4" t="s">
        <v>82</v>
      </c>
      <c r="C30" s="4" t="s">
        <v>85</v>
      </c>
      <c r="D30" s="4" t="s">
        <v>86</v>
      </c>
      <c r="E30" s="4" t="s">
        <v>85</v>
      </c>
      <c r="F30" s="4" t="s">
        <v>86</v>
      </c>
      <c r="G30" s="4" t="s">
        <v>27</v>
      </c>
      <c r="H30" s="4" t="s">
        <v>28</v>
      </c>
      <c r="I30" s="4">
        <v>620</v>
      </c>
      <c r="J30" s="12" t="s">
        <v>22</v>
      </c>
    </row>
    <row r="31" s="1" customFormat="1" ht="22" customHeight="1" spans="1:10">
      <c r="A31" s="4">
        <v>3</v>
      </c>
      <c r="B31" s="4" t="s">
        <v>82</v>
      </c>
      <c r="C31" s="4" t="s">
        <v>87</v>
      </c>
      <c r="D31" s="4" t="s">
        <v>88</v>
      </c>
      <c r="E31" s="4" t="s">
        <v>89</v>
      </c>
      <c r="F31" s="4" t="s">
        <v>90</v>
      </c>
      <c r="G31" s="4" t="s">
        <v>26</v>
      </c>
      <c r="H31" s="4" t="s">
        <v>28</v>
      </c>
      <c r="I31" s="4">
        <v>620</v>
      </c>
      <c r="J31" s="12" t="s">
        <v>22</v>
      </c>
    </row>
    <row r="32" s="1" customFormat="1" ht="22" customHeight="1" spans="1:10">
      <c r="A32" s="4">
        <v>4</v>
      </c>
      <c r="B32" s="4" t="s">
        <v>82</v>
      </c>
      <c r="C32" s="4" t="s">
        <v>87</v>
      </c>
      <c r="D32" s="4" t="s">
        <v>88</v>
      </c>
      <c r="E32" s="4" t="s">
        <v>87</v>
      </c>
      <c r="F32" s="4" t="s">
        <v>88</v>
      </c>
      <c r="G32" s="4" t="s">
        <v>27</v>
      </c>
      <c r="H32" s="4" t="s">
        <v>28</v>
      </c>
      <c r="I32" s="4">
        <v>620</v>
      </c>
      <c r="J32" s="12" t="s">
        <v>22</v>
      </c>
    </row>
    <row r="33" s="1" customFormat="1" ht="22" customHeight="1" spans="1:10">
      <c r="A33" s="4">
        <v>5</v>
      </c>
      <c r="B33" s="4" t="s">
        <v>82</v>
      </c>
      <c r="C33" s="4" t="s">
        <v>91</v>
      </c>
      <c r="D33" s="4" t="s">
        <v>92</v>
      </c>
      <c r="E33" s="4" t="s">
        <v>91</v>
      </c>
      <c r="F33" s="4" t="s">
        <v>92</v>
      </c>
      <c r="G33" s="4" t="s">
        <v>27</v>
      </c>
      <c r="H33" s="4" t="s">
        <v>28</v>
      </c>
      <c r="I33" s="4">
        <v>620</v>
      </c>
      <c r="J33" s="12" t="s">
        <v>22</v>
      </c>
    </row>
    <row r="34" s="1" customFormat="1" ht="22" customHeight="1" spans="1:10">
      <c r="A34" s="4">
        <v>6</v>
      </c>
      <c r="B34" s="4" t="s">
        <v>82</v>
      </c>
      <c r="C34" s="4" t="s">
        <v>91</v>
      </c>
      <c r="D34" s="4" t="s">
        <v>92</v>
      </c>
      <c r="E34" s="7" t="s">
        <v>93</v>
      </c>
      <c r="F34" s="19" t="s">
        <v>94</v>
      </c>
      <c r="G34" s="4" t="s">
        <v>95</v>
      </c>
      <c r="H34" s="4" t="s">
        <v>28</v>
      </c>
      <c r="I34" s="4">
        <v>620</v>
      </c>
      <c r="J34" s="12" t="s">
        <v>22</v>
      </c>
    </row>
    <row r="35" s="1" customFormat="1" ht="22" customHeight="1" spans="1:10">
      <c r="A35" s="4">
        <v>7</v>
      </c>
      <c r="B35" s="4" t="s">
        <v>82</v>
      </c>
      <c r="C35" s="4" t="s">
        <v>96</v>
      </c>
      <c r="D35" s="4" t="s">
        <v>97</v>
      </c>
      <c r="E35" s="4" t="s">
        <v>96</v>
      </c>
      <c r="F35" s="4" t="s">
        <v>97</v>
      </c>
      <c r="G35" s="4" t="s">
        <v>27</v>
      </c>
      <c r="H35" s="4" t="s">
        <v>28</v>
      </c>
      <c r="I35" s="4">
        <v>620</v>
      </c>
      <c r="J35" s="12" t="s">
        <v>22</v>
      </c>
    </row>
    <row r="36" s="1" customFormat="1" ht="22" customHeight="1" spans="1:10">
      <c r="A36" s="4">
        <v>8</v>
      </c>
      <c r="B36" s="4" t="s">
        <v>82</v>
      </c>
      <c r="C36" s="4" t="s">
        <v>98</v>
      </c>
      <c r="D36" s="4" t="s">
        <v>99</v>
      </c>
      <c r="E36" s="4" t="s">
        <v>100</v>
      </c>
      <c r="F36" s="4" t="s">
        <v>101</v>
      </c>
      <c r="G36" s="4" t="s">
        <v>40</v>
      </c>
      <c r="H36" s="4" t="s">
        <v>28</v>
      </c>
      <c r="I36" s="4">
        <v>620</v>
      </c>
      <c r="J36" s="12" t="s">
        <v>22</v>
      </c>
    </row>
    <row r="37" s="1" customFormat="1" ht="22" customHeight="1" spans="1:10">
      <c r="A37" s="4">
        <v>9</v>
      </c>
      <c r="B37" s="4" t="s">
        <v>82</v>
      </c>
      <c r="C37" s="4" t="s">
        <v>98</v>
      </c>
      <c r="D37" s="4" t="s">
        <v>99</v>
      </c>
      <c r="E37" s="4" t="s">
        <v>98</v>
      </c>
      <c r="F37" s="4" t="s">
        <v>99</v>
      </c>
      <c r="G37" s="4" t="s">
        <v>27</v>
      </c>
      <c r="H37" s="4" t="s">
        <v>28</v>
      </c>
      <c r="I37" s="4">
        <v>620</v>
      </c>
      <c r="J37" s="12" t="s">
        <v>22</v>
      </c>
    </row>
    <row r="38" s="1" customFormat="1" ht="21" hidden="1" customHeight="1" spans="1:10">
      <c r="A38" s="4">
        <v>36</v>
      </c>
      <c r="B38" s="4" t="s">
        <v>29</v>
      </c>
      <c r="C38" s="4" t="s">
        <v>102</v>
      </c>
      <c r="D38" s="4" t="s">
        <v>103</v>
      </c>
      <c r="E38" s="4" t="s">
        <v>102</v>
      </c>
      <c r="F38" s="4" t="s">
        <v>103</v>
      </c>
      <c r="G38" s="4" t="s">
        <v>27</v>
      </c>
      <c r="H38" s="4" t="s">
        <v>28</v>
      </c>
      <c r="I38" s="4">
        <v>620</v>
      </c>
      <c r="J38" s="12" t="s">
        <v>22</v>
      </c>
    </row>
    <row r="39" s="1" customFormat="1" ht="21" hidden="1" customHeight="1" spans="1:10">
      <c r="A39" s="4">
        <v>37</v>
      </c>
      <c r="B39" s="4" t="s">
        <v>29</v>
      </c>
      <c r="C39" s="4" t="s">
        <v>104</v>
      </c>
      <c r="D39" s="19" t="s">
        <v>105</v>
      </c>
      <c r="E39" s="4" t="s">
        <v>104</v>
      </c>
      <c r="F39" s="19" t="s">
        <v>105</v>
      </c>
      <c r="G39" s="4" t="s">
        <v>27</v>
      </c>
      <c r="H39" s="4" t="s">
        <v>28</v>
      </c>
      <c r="I39" s="4">
        <v>620</v>
      </c>
      <c r="J39" s="12" t="s">
        <v>22</v>
      </c>
    </row>
    <row r="40" s="1" customFormat="1" ht="21" hidden="1" customHeight="1" spans="1:10">
      <c r="A40" s="4">
        <v>38</v>
      </c>
      <c r="B40" s="4" t="s">
        <v>29</v>
      </c>
      <c r="C40" s="4" t="s">
        <v>104</v>
      </c>
      <c r="D40" s="19" t="s">
        <v>105</v>
      </c>
      <c r="E40" s="4" t="s">
        <v>106</v>
      </c>
      <c r="F40" s="19" t="s">
        <v>107</v>
      </c>
      <c r="G40" s="4" t="s">
        <v>26</v>
      </c>
      <c r="H40" s="4" t="s">
        <v>28</v>
      </c>
      <c r="I40" s="4">
        <v>620</v>
      </c>
      <c r="J40" s="12" t="s">
        <v>22</v>
      </c>
    </row>
    <row r="41" s="1" customFormat="1" ht="21" hidden="1" customHeight="1" spans="1:10">
      <c r="A41" s="4">
        <v>39</v>
      </c>
      <c r="B41" s="4" t="s">
        <v>29</v>
      </c>
      <c r="C41" s="4" t="s">
        <v>108</v>
      </c>
      <c r="D41" s="4" t="s">
        <v>109</v>
      </c>
      <c r="E41" s="4" t="s">
        <v>108</v>
      </c>
      <c r="F41" s="4" t="s">
        <v>109</v>
      </c>
      <c r="G41" s="4" t="s">
        <v>27</v>
      </c>
      <c r="H41" s="4" t="s">
        <v>28</v>
      </c>
      <c r="I41" s="4">
        <v>620</v>
      </c>
      <c r="J41" s="12" t="s">
        <v>22</v>
      </c>
    </row>
    <row r="42" s="1" customFormat="1" ht="21" hidden="1" customHeight="1" spans="1:10">
      <c r="A42" s="4">
        <v>40</v>
      </c>
      <c r="B42" s="4" t="s">
        <v>29</v>
      </c>
      <c r="C42" s="4" t="s">
        <v>110</v>
      </c>
      <c r="D42" s="4" t="s">
        <v>111</v>
      </c>
      <c r="E42" s="4" t="s">
        <v>110</v>
      </c>
      <c r="F42" s="4" t="s">
        <v>111</v>
      </c>
      <c r="G42" s="4" t="s">
        <v>27</v>
      </c>
      <c r="H42" s="4" t="s">
        <v>28</v>
      </c>
      <c r="I42" s="4">
        <v>620</v>
      </c>
      <c r="J42" s="12" t="s">
        <v>22</v>
      </c>
    </row>
    <row r="43" s="1" customFormat="1" ht="21" hidden="1" customHeight="1" spans="1:10">
      <c r="A43" s="4">
        <v>41</v>
      </c>
      <c r="B43" s="4" t="s">
        <v>29</v>
      </c>
      <c r="C43" s="4" t="s">
        <v>112</v>
      </c>
      <c r="D43" s="4" t="s">
        <v>113</v>
      </c>
      <c r="E43" s="4" t="s">
        <v>112</v>
      </c>
      <c r="F43" s="4" t="s">
        <v>113</v>
      </c>
      <c r="G43" s="4" t="s">
        <v>27</v>
      </c>
      <c r="H43" s="4" t="s">
        <v>28</v>
      </c>
      <c r="I43" s="4">
        <v>620</v>
      </c>
      <c r="J43" s="12" t="s">
        <v>22</v>
      </c>
    </row>
    <row r="44" s="1" customFormat="1" ht="21" hidden="1" customHeight="1" spans="1:10">
      <c r="A44" s="4">
        <v>42</v>
      </c>
      <c r="B44" s="4" t="s">
        <v>29</v>
      </c>
      <c r="C44" s="4" t="s">
        <v>114</v>
      </c>
      <c r="D44" s="4" t="s">
        <v>115</v>
      </c>
      <c r="E44" s="4" t="s">
        <v>114</v>
      </c>
      <c r="F44" s="4" t="s">
        <v>115</v>
      </c>
      <c r="G44" s="4" t="s">
        <v>27</v>
      </c>
      <c r="H44" s="4" t="s">
        <v>28</v>
      </c>
      <c r="I44" s="4">
        <v>620</v>
      </c>
      <c r="J44" s="12" t="s">
        <v>22</v>
      </c>
    </row>
    <row r="45" s="1" customFormat="1" ht="21" hidden="1" customHeight="1" spans="1:10">
      <c r="A45" s="4">
        <v>43</v>
      </c>
      <c r="B45" s="4" t="s">
        <v>29</v>
      </c>
      <c r="C45" s="4" t="s">
        <v>116</v>
      </c>
      <c r="D45" s="4" t="s">
        <v>117</v>
      </c>
      <c r="E45" s="4" t="s">
        <v>116</v>
      </c>
      <c r="F45" s="4" t="s">
        <v>117</v>
      </c>
      <c r="G45" s="4" t="s">
        <v>27</v>
      </c>
      <c r="H45" s="4" t="s">
        <v>28</v>
      </c>
      <c r="I45" s="4">
        <v>620</v>
      </c>
      <c r="J45" s="12" t="s">
        <v>22</v>
      </c>
    </row>
    <row r="46" s="1" customFormat="1" ht="21" hidden="1" customHeight="1" spans="1:10">
      <c r="A46" s="4">
        <v>44</v>
      </c>
      <c r="B46" s="4" t="s">
        <v>29</v>
      </c>
      <c r="C46" s="4" t="s">
        <v>118</v>
      </c>
      <c r="D46" s="4" t="s">
        <v>119</v>
      </c>
      <c r="E46" s="4" t="s">
        <v>118</v>
      </c>
      <c r="F46" s="4" t="s">
        <v>119</v>
      </c>
      <c r="G46" s="4" t="s">
        <v>27</v>
      </c>
      <c r="H46" s="4" t="s">
        <v>28</v>
      </c>
      <c r="I46" s="4">
        <v>620</v>
      </c>
      <c r="J46" s="12" t="s">
        <v>22</v>
      </c>
    </row>
    <row r="47" s="1" customFormat="1" ht="21" hidden="1" customHeight="1" spans="1:10">
      <c r="A47" s="4">
        <v>45</v>
      </c>
      <c r="B47" s="4" t="s">
        <v>29</v>
      </c>
      <c r="C47" s="4" t="s">
        <v>120</v>
      </c>
      <c r="D47" s="4" t="s">
        <v>121</v>
      </c>
      <c r="E47" s="4" t="s">
        <v>120</v>
      </c>
      <c r="F47" s="4" t="s">
        <v>121</v>
      </c>
      <c r="G47" s="4" t="s">
        <v>27</v>
      </c>
      <c r="H47" s="4" t="s">
        <v>28</v>
      </c>
      <c r="I47" s="4">
        <v>620</v>
      </c>
      <c r="J47" s="12" t="s">
        <v>22</v>
      </c>
    </row>
    <row r="48" s="1" customFormat="1" ht="21" hidden="1" customHeight="1" spans="1:10">
      <c r="A48" s="4">
        <v>46</v>
      </c>
      <c r="B48" s="4" t="s">
        <v>29</v>
      </c>
      <c r="C48" s="4" t="s">
        <v>122</v>
      </c>
      <c r="D48" s="4" t="s">
        <v>123</v>
      </c>
      <c r="E48" s="4" t="s">
        <v>122</v>
      </c>
      <c r="F48" s="4" t="s">
        <v>123</v>
      </c>
      <c r="G48" s="4" t="s">
        <v>27</v>
      </c>
      <c r="H48" s="4" t="s">
        <v>28</v>
      </c>
      <c r="I48" s="4">
        <v>620</v>
      </c>
      <c r="J48" s="12" t="s">
        <v>22</v>
      </c>
    </row>
    <row r="49" s="1" customFormat="1" ht="21" hidden="1" customHeight="1" spans="1:10">
      <c r="A49" s="4">
        <v>47</v>
      </c>
      <c r="B49" s="4" t="s">
        <v>29</v>
      </c>
      <c r="C49" s="4" t="s">
        <v>124</v>
      </c>
      <c r="D49" s="4" t="s">
        <v>125</v>
      </c>
      <c r="E49" s="4" t="s">
        <v>124</v>
      </c>
      <c r="F49" s="4" t="s">
        <v>125</v>
      </c>
      <c r="G49" s="4" t="s">
        <v>27</v>
      </c>
      <c r="H49" s="4" t="s">
        <v>28</v>
      </c>
      <c r="I49" s="4">
        <v>620</v>
      </c>
      <c r="J49" s="12" t="s">
        <v>22</v>
      </c>
    </row>
    <row r="50" s="1" customFormat="1" ht="21" hidden="1" customHeight="1" spans="1:10">
      <c r="A50" s="4">
        <v>48</v>
      </c>
      <c r="B50" s="4" t="s">
        <v>29</v>
      </c>
      <c r="C50" s="4" t="s">
        <v>124</v>
      </c>
      <c r="D50" s="4" t="s">
        <v>125</v>
      </c>
      <c r="E50" s="4" t="s">
        <v>126</v>
      </c>
      <c r="F50" s="4" t="s">
        <v>127</v>
      </c>
      <c r="G50" s="4" t="s">
        <v>66</v>
      </c>
      <c r="H50" s="4" t="s">
        <v>28</v>
      </c>
      <c r="I50" s="4">
        <v>620</v>
      </c>
      <c r="J50" s="12" t="s">
        <v>22</v>
      </c>
    </row>
    <row r="51" s="1" customFormat="1" ht="21" hidden="1" customHeight="1" spans="1:10">
      <c r="A51" s="4">
        <v>49</v>
      </c>
      <c r="B51" s="4" t="s">
        <v>29</v>
      </c>
      <c r="C51" s="4" t="s">
        <v>128</v>
      </c>
      <c r="D51" s="4" t="s">
        <v>129</v>
      </c>
      <c r="E51" s="4" t="s">
        <v>128</v>
      </c>
      <c r="F51" s="4" t="s">
        <v>129</v>
      </c>
      <c r="G51" s="4" t="s">
        <v>27</v>
      </c>
      <c r="H51" s="4" t="s">
        <v>28</v>
      </c>
      <c r="I51" s="4">
        <v>620</v>
      </c>
      <c r="J51" s="12" t="s">
        <v>22</v>
      </c>
    </row>
    <row r="52" s="1" customFormat="1" ht="21" hidden="1" customHeight="1" spans="1:10">
      <c r="A52" s="4">
        <v>50</v>
      </c>
      <c r="B52" s="4" t="s">
        <v>29</v>
      </c>
      <c r="C52" s="4" t="s">
        <v>130</v>
      </c>
      <c r="D52" s="4" t="s">
        <v>131</v>
      </c>
      <c r="E52" s="4" t="s">
        <v>130</v>
      </c>
      <c r="F52" s="4" t="s">
        <v>131</v>
      </c>
      <c r="G52" s="4" t="s">
        <v>27</v>
      </c>
      <c r="H52" s="4" t="s">
        <v>28</v>
      </c>
      <c r="I52" s="4">
        <v>620</v>
      </c>
      <c r="J52" s="12" t="s">
        <v>22</v>
      </c>
    </row>
    <row r="53" s="1" customFormat="1" ht="21" hidden="1" customHeight="1" spans="1:10">
      <c r="A53" s="4">
        <v>51</v>
      </c>
      <c r="B53" s="4" t="s">
        <v>29</v>
      </c>
      <c r="C53" s="4" t="s">
        <v>132</v>
      </c>
      <c r="D53" s="4" t="s">
        <v>133</v>
      </c>
      <c r="E53" s="4" t="s">
        <v>132</v>
      </c>
      <c r="F53" s="4" t="s">
        <v>133</v>
      </c>
      <c r="G53" s="4" t="s">
        <v>27</v>
      </c>
      <c r="H53" s="4" t="s">
        <v>28</v>
      </c>
      <c r="I53" s="4">
        <v>620</v>
      </c>
      <c r="J53" s="12" t="s">
        <v>22</v>
      </c>
    </row>
    <row r="54" s="1" customFormat="1" ht="21" hidden="1" customHeight="1" spans="1:10">
      <c r="A54" s="4">
        <v>52</v>
      </c>
      <c r="B54" s="4" t="s">
        <v>29</v>
      </c>
      <c r="C54" s="4" t="s">
        <v>134</v>
      </c>
      <c r="D54" s="4" t="s">
        <v>135</v>
      </c>
      <c r="E54" s="4" t="s">
        <v>134</v>
      </c>
      <c r="F54" s="4" t="s">
        <v>135</v>
      </c>
      <c r="G54" s="4" t="s">
        <v>27</v>
      </c>
      <c r="H54" s="4" t="s">
        <v>28</v>
      </c>
      <c r="I54" s="4">
        <v>620</v>
      </c>
      <c r="J54" s="12" t="s">
        <v>22</v>
      </c>
    </row>
    <row r="55" s="1" customFormat="1" ht="22" customHeight="1" spans="1:10">
      <c r="A55" s="4">
        <v>10</v>
      </c>
      <c r="B55" s="5" t="s">
        <v>82</v>
      </c>
      <c r="C55" s="4" t="s">
        <v>136</v>
      </c>
      <c r="D55" s="19" t="s">
        <v>137</v>
      </c>
      <c r="E55" s="4" t="s">
        <v>136</v>
      </c>
      <c r="F55" s="19" t="s">
        <v>137</v>
      </c>
      <c r="G55" s="4" t="s">
        <v>27</v>
      </c>
      <c r="H55" s="4" t="s">
        <v>28</v>
      </c>
      <c r="I55" s="4">
        <v>620</v>
      </c>
      <c r="J55" s="12" t="s">
        <v>22</v>
      </c>
    </row>
    <row r="56" s="1" customFormat="1" ht="22" customHeight="1" spans="1:10">
      <c r="A56" s="4">
        <v>11</v>
      </c>
      <c r="B56" s="5" t="s">
        <v>82</v>
      </c>
      <c r="C56" s="4" t="s">
        <v>136</v>
      </c>
      <c r="D56" s="19" t="s">
        <v>137</v>
      </c>
      <c r="E56" s="4" t="s">
        <v>138</v>
      </c>
      <c r="F56" s="19" t="s">
        <v>139</v>
      </c>
      <c r="G56" s="4" t="s">
        <v>140</v>
      </c>
      <c r="H56" s="4" t="s">
        <v>28</v>
      </c>
      <c r="I56" s="4">
        <v>620</v>
      </c>
      <c r="J56" s="12" t="s">
        <v>22</v>
      </c>
    </row>
    <row r="57" s="1" customFormat="1" ht="21" hidden="1" customHeight="1" spans="1:10">
      <c r="A57" s="4">
        <v>55</v>
      </c>
      <c r="B57" s="5" t="s">
        <v>29</v>
      </c>
      <c r="C57" s="8" t="s">
        <v>141</v>
      </c>
      <c r="D57" s="4" t="s">
        <v>142</v>
      </c>
      <c r="E57" s="8" t="s">
        <v>141</v>
      </c>
      <c r="F57" s="4" t="s">
        <v>142</v>
      </c>
      <c r="G57" s="4" t="s">
        <v>27</v>
      </c>
      <c r="H57" s="4" t="s">
        <v>28</v>
      </c>
      <c r="I57" s="4">
        <v>620</v>
      </c>
      <c r="J57" s="12" t="s">
        <v>22</v>
      </c>
    </row>
    <row r="58" s="1" customFormat="1" ht="21" hidden="1" customHeight="1" spans="1:10">
      <c r="A58" s="4">
        <v>56</v>
      </c>
      <c r="B58" s="5" t="s">
        <v>143</v>
      </c>
      <c r="C58" s="9" t="s">
        <v>144</v>
      </c>
      <c r="D58" s="4" t="s">
        <v>145</v>
      </c>
      <c r="E58" s="4" t="s">
        <v>144</v>
      </c>
      <c r="F58" s="4" t="s">
        <v>145</v>
      </c>
      <c r="G58" s="4" t="s">
        <v>27</v>
      </c>
      <c r="H58" s="4" t="s">
        <v>28</v>
      </c>
      <c r="I58" s="4">
        <v>620</v>
      </c>
      <c r="J58" s="12" t="s">
        <v>22</v>
      </c>
    </row>
    <row r="59" s="1" customFormat="1" ht="21" hidden="1" customHeight="1" spans="1:10">
      <c r="A59" s="4">
        <v>57</v>
      </c>
      <c r="B59" s="4" t="s">
        <v>15</v>
      </c>
      <c r="C59" s="4" t="s">
        <v>146</v>
      </c>
      <c r="D59" s="4" t="s">
        <v>147</v>
      </c>
      <c r="E59" s="4" t="s">
        <v>148</v>
      </c>
      <c r="F59" s="4" t="s">
        <v>149</v>
      </c>
      <c r="G59" s="4" t="s">
        <v>40</v>
      </c>
      <c r="H59" s="4" t="s">
        <v>32</v>
      </c>
      <c r="I59" s="4">
        <v>605</v>
      </c>
      <c r="J59" s="12" t="s">
        <v>22</v>
      </c>
    </row>
    <row r="60" s="1" customFormat="1" ht="21" hidden="1" customHeight="1" spans="1:10">
      <c r="A60" s="4">
        <v>58</v>
      </c>
      <c r="B60" s="4" t="s">
        <v>15</v>
      </c>
      <c r="C60" s="4" t="s">
        <v>146</v>
      </c>
      <c r="D60" s="4" t="s">
        <v>147</v>
      </c>
      <c r="E60" s="4" t="s">
        <v>150</v>
      </c>
      <c r="F60" s="4" t="s">
        <v>151</v>
      </c>
      <c r="G60" s="4" t="s">
        <v>20</v>
      </c>
      <c r="H60" s="4" t="s">
        <v>32</v>
      </c>
      <c r="I60" s="4">
        <v>605</v>
      </c>
      <c r="J60" s="12" t="s">
        <v>22</v>
      </c>
    </row>
    <row r="61" s="1" customFormat="1" ht="21" hidden="1" customHeight="1" spans="1:10">
      <c r="A61" s="4">
        <v>59</v>
      </c>
      <c r="B61" s="4" t="s">
        <v>15</v>
      </c>
      <c r="C61" s="4" t="s">
        <v>146</v>
      </c>
      <c r="D61" s="4" t="s">
        <v>147</v>
      </c>
      <c r="E61" s="4" t="s">
        <v>146</v>
      </c>
      <c r="F61" s="4" t="s">
        <v>147</v>
      </c>
      <c r="G61" s="4" t="s">
        <v>27</v>
      </c>
      <c r="H61" s="4" t="s">
        <v>32</v>
      </c>
      <c r="I61" s="4">
        <v>605</v>
      </c>
      <c r="J61" s="12" t="s">
        <v>22</v>
      </c>
    </row>
    <row r="62" s="1" customFormat="1" ht="21" hidden="1" customHeight="1" spans="1:10">
      <c r="A62" s="4">
        <v>60</v>
      </c>
      <c r="B62" s="4" t="s">
        <v>15</v>
      </c>
      <c r="C62" s="4" t="s">
        <v>152</v>
      </c>
      <c r="D62" s="4" t="s">
        <v>153</v>
      </c>
      <c r="E62" s="4" t="s">
        <v>152</v>
      </c>
      <c r="F62" s="4" t="s">
        <v>153</v>
      </c>
      <c r="G62" s="4" t="s">
        <v>27</v>
      </c>
      <c r="H62" s="4" t="s">
        <v>32</v>
      </c>
      <c r="I62" s="4">
        <v>605</v>
      </c>
      <c r="J62" s="12" t="s">
        <v>22</v>
      </c>
    </row>
    <row r="63" s="1" customFormat="1" ht="21" hidden="1" customHeight="1" spans="1:10">
      <c r="A63" s="4">
        <v>61</v>
      </c>
      <c r="B63" s="4" t="s">
        <v>15</v>
      </c>
      <c r="C63" s="4" t="s">
        <v>152</v>
      </c>
      <c r="D63" s="4" t="s">
        <v>153</v>
      </c>
      <c r="E63" s="4" t="s">
        <v>154</v>
      </c>
      <c r="F63" s="4" t="s">
        <v>155</v>
      </c>
      <c r="G63" s="4" t="s">
        <v>20</v>
      </c>
      <c r="H63" s="4" t="s">
        <v>32</v>
      </c>
      <c r="I63" s="4">
        <v>605</v>
      </c>
      <c r="J63" s="12" t="s">
        <v>22</v>
      </c>
    </row>
    <row r="64" s="1" customFormat="1" ht="21" hidden="1" customHeight="1" spans="1:10">
      <c r="A64" s="4">
        <v>62</v>
      </c>
      <c r="B64" s="4" t="s">
        <v>69</v>
      </c>
      <c r="C64" s="4" t="s">
        <v>156</v>
      </c>
      <c r="D64" s="4" t="s">
        <v>157</v>
      </c>
      <c r="E64" s="4" t="s">
        <v>156</v>
      </c>
      <c r="F64" s="4" t="s">
        <v>157</v>
      </c>
      <c r="G64" s="4" t="s">
        <v>27</v>
      </c>
      <c r="H64" s="4" t="s">
        <v>32</v>
      </c>
      <c r="I64" s="4">
        <v>605</v>
      </c>
      <c r="J64" s="12" t="s">
        <v>22</v>
      </c>
    </row>
    <row r="65" s="1" customFormat="1" ht="21" hidden="1" customHeight="1" spans="1:10">
      <c r="A65" s="4">
        <v>63</v>
      </c>
      <c r="B65" s="4" t="s">
        <v>69</v>
      </c>
      <c r="C65" s="4" t="s">
        <v>156</v>
      </c>
      <c r="D65" s="4" t="s">
        <v>157</v>
      </c>
      <c r="E65" s="4" t="s">
        <v>158</v>
      </c>
      <c r="F65" s="4" t="s">
        <v>159</v>
      </c>
      <c r="G65" s="4" t="s">
        <v>61</v>
      </c>
      <c r="H65" s="4" t="s">
        <v>32</v>
      </c>
      <c r="I65" s="4">
        <v>605</v>
      </c>
      <c r="J65" s="12" t="s">
        <v>22</v>
      </c>
    </row>
    <row r="66" s="1" customFormat="1" ht="22" customHeight="1" spans="1:10">
      <c r="A66" s="4">
        <v>12</v>
      </c>
      <c r="B66" s="4" t="s">
        <v>82</v>
      </c>
      <c r="C66" s="4" t="s">
        <v>160</v>
      </c>
      <c r="D66" s="4" t="s">
        <v>161</v>
      </c>
      <c r="E66" s="4" t="s">
        <v>162</v>
      </c>
      <c r="F66" s="4" t="s">
        <v>163</v>
      </c>
      <c r="G66" s="4" t="s">
        <v>26</v>
      </c>
      <c r="H66" s="4" t="s">
        <v>32</v>
      </c>
      <c r="I66" s="4">
        <v>605</v>
      </c>
      <c r="J66" s="12" t="s">
        <v>22</v>
      </c>
    </row>
    <row r="67" s="1" customFormat="1" ht="22" customHeight="1" spans="1:10">
      <c r="A67" s="4">
        <v>13</v>
      </c>
      <c r="B67" s="4" t="s">
        <v>82</v>
      </c>
      <c r="C67" s="4" t="s">
        <v>160</v>
      </c>
      <c r="D67" s="4" t="s">
        <v>161</v>
      </c>
      <c r="E67" s="4" t="s">
        <v>160</v>
      </c>
      <c r="F67" s="4" t="s">
        <v>161</v>
      </c>
      <c r="G67" s="4" t="s">
        <v>27</v>
      </c>
      <c r="H67" s="4" t="s">
        <v>32</v>
      </c>
      <c r="I67" s="4">
        <v>605</v>
      </c>
      <c r="J67" s="12" t="s">
        <v>22</v>
      </c>
    </row>
    <row r="68" s="1" customFormat="1" ht="22" customHeight="1" spans="1:10">
      <c r="A68" s="4">
        <v>14</v>
      </c>
      <c r="B68" s="4" t="s">
        <v>82</v>
      </c>
      <c r="C68" s="4" t="s">
        <v>164</v>
      </c>
      <c r="D68" s="4" t="s">
        <v>165</v>
      </c>
      <c r="E68" s="4" t="s">
        <v>164</v>
      </c>
      <c r="F68" s="4" t="s">
        <v>165</v>
      </c>
      <c r="G68" s="4" t="s">
        <v>27</v>
      </c>
      <c r="H68" s="4" t="s">
        <v>32</v>
      </c>
      <c r="I68" s="4">
        <v>605</v>
      </c>
      <c r="J68" s="12" t="s">
        <v>22</v>
      </c>
    </row>
    <row r="69" s="1" customFormat="1" ht="22" customHeight="1" spans="1:10">
      <c r="A69" s="4">
        <v>15</v>
      </c>
      <c r="B69" s="4" t="s">
        <v>82</v>
      </c>
      <c r="C69" s="4" t="s">
        <v>166</v>
      </c>
      <c r="D69" s="4" t="s">
        <v>167</v>
      </c>
      <c r="E69" s="4" t="s">
        <v>166</v>
      </c>
      <c r="F69" s="4" t="s">
        <v>167</v>
      </c>
      <c r="G69" s="4" t="s">
        <v>27</v>
      </c>
      <c r="H69" s="4" t="s">
        <v>32</v>
      </c>
      <c r="I69" s="4">
        <v>605</v>
      </c>
      <c r="J69" s="12" t="s">
        <v>22</v>
      </c>
    </row>
    <row r="70" s="1" customFormat="1" ht="22" customHeight="1" spans="1:10">
      <c r="A70" s="4">
        <v>16</v>
      </c>
      <c r="B70" s="4" t="s">
        <v>82</v>
      </c>
      <c r="C70" s="4" t="s">
        <v>168</v>
      </c>
      <c r="D70" s="4" t="s">
        <v>169</v>
      </c>
      <c r="E70" s="4" t="s">
        <v>168</v>
      </c>
      <c r="F70" s="4" t="s">
        <v>169</v>
      </c>
      <c r="G70" s="4" t="s">
        <v>27</v>
      </c>
      <c r="H70" s="4" t="s">
        <v>32</v>
      </c>
      <c r="I70" s="4">
        <v>605</v>
      </c>
      <c r="J70" s="12" t="s">
        <v>22</v>
      </c>
    </row>
    <row r="71" s="1" customFormat="1" ht="21" hidden="1" customHeight="1" spans="1:10">
      <c r="A71" s="4">
        <v>69</v>
      </c>
      <c r="B71" s="4" t="s">
        <v>29</v>
      </c>
      <c r="C71" s="4" t="s">
        <v>170</v>
      </c>
      <c r="D71" s="4" t="s">
        <v>171</v>
      </c>
      <c r="E71" s="4" t="s">
        <v>170</v>
      </c>
      <c r="F71" s="4" t="s">
        <v>171</v>
      </c>
      <c r="G71" s="4" t="s">
        <v>27</v>
      </c>
      <c r="H71" s="4" t="s">
        <v>32</v>
      </c>
      <c r="I71" s="4">
        <v>605</v>
      </c>
      <c r="J71" s="12" t="s">
        <v>22</v>
      </c>
    </row>
    <row r="72" s="1" customFormat="1" ht="21" hidden="1" customHeight="1" spans="1:10">
      <c r="A72" s="4">
        <v>70</v>
      </c>
      <c r="B72" s="4" t="s">
        <v>29</v>
      </c>
      <c r="C72" s="4" t="s">
        <v>172</v>
      </c>
      <c r="D72" s="4" t="s">
        <v>173</v>
      </c>
      <c r="E72" s="4" t="s">
        <v>172</v>
      </c>
      <c r="F72" s="4" t="s">
        <v>173</v>
      </c>
      <c r="G72" s="4" t="s">
        <v>27</v>
      </c>
      <c r="H72" s="4" t="s">
        <v>32</v>
      </c>
      <c r="I72" s="4">
        <v>605</v>
      </c>
      <c r="J72" s="12" t="s">
        <v>22</v>
      </c>
    </row>
    <row r="73" s="1" customFormat="1" ht="21" hidden="1" customHeight="1" spans="1:10">
      <c r="A73" s="4">
        <v>71</v>
      </c>
      <c r="B73" s="4" t="s">
        <v>29</v>
      </c>
      <c r="C73" s="4" t="s">
        <v>174</v>
      </c>
      <c r="D73" s="4" t="s">
        <v>175</v>
      </c>
      <c r="E73" s="4" t="s">
        <v>174</v>
      </c>
      <c r="F73" s="4" t="s">
        <v>175</v>
      </c>
      <c r="G73" s="4" t="s">
        <v>27</v>
      </c>
      <c r="H73" s="4" t="s">
        <v>32</v>
      </c>
      <c r="I73" s="4">
        <v>605</v>
      </c>
      <c r="J73" s="12" t="s">
        <v>22</v>
      </c>
    </row>
    <row r="74" s="1" customFormat="1" ht="21" hidden="1" customHeight="1" spans="1:10">
      <c r="A74" s="4">
        <v>72</v>
      </c>
      <c r="B74" s="4" t="s">
        <v>29</v>
      </c>
      <c r="C74" s="4" t="s">
        <v>176</v>
      </c>
      <c r="D74" s="4" t="s">
        <v>177</v>
      </c>
      <c r="E74" s="4" t="s">
        <v>176</v>
      </c>
      <c r="F74" s="4" t="s">
        <v>177</v>
      </c>
      <c r="G74" s="4" t="s">
        <v>27</v>
      </c>
      <c r="H74" s="4" t="s">
        <v>32</v>
      </c>
      <c r="I74" s="4">
        <v>605</v>
      </c>
      <c r="J74" s="12" t="s">
        <v>22</v>
      </c>
    </row>
    <row r="75" s="1" customFormat="1" ht="21" hidden="1" customHeight="1" spans="1:10">
      <c r="A75" s="4">
        <v>73</v>
      </c>
      <c r="B75" s="4" t="s">
        <v>29</v>
      </c>
      <c r="C75" s="4" t="s">
        <v>178</v>
      </c>
      <c r="D75" s="4" t="s">
        <v>179</v>
      </c>
      <c r="E75" s="4" t="s">
        <v>178</v>
      </c>
      <c r="F75" s="4" t="s">
        <v>179</v>
      </c>
      <c r="G75" s="4" t="s">
        <v>27</v>
      </c>
      <c r="H75" s="4" t="s">
        <v>32</v>
      </c>
      <c r="I75" s="4">
        <v>605</v>
      </c>
      <c r="J75" s="12" t="s">
        <v>22</v>
      </c>
    </row>
    <row r="76" s="1" customFormat="1" ht="21" hidden="1" customHeight="1" spans="1:10">
      <c r="A76" s="4">
        <v>74</v>
      </c>
      <c r="B76" s="4" t="s">
        <v>29</v>
      </c>
      <c r="C76" s="4" t="s">
        <v>180</v>
      </c>
      <c r="D76" s="4" t="s">
        <v>181</v>
      </c>
      <c r="E76" s="4" t="s">
        <v>180</v>
      </c>
      <c r="F76" s="4" t="s">
        <v>181</v>
      </c>
      <c r="G76" s="4" t="s">
        <v>27</v>
      </c>
      <c r="H76" s="4" t="s">
        <v>32</v>
      </c>
      <c r="I76" s="4">
        <v>605</v>
      </c>
      <c r="J76" s="12" t="s">
        <v>22</v>
      </c>
    </row>
    <row r="77" s="1" customFormat="1" ht="21" hidden="1" customHeight="1" spans="1:10">
      <c r="A77" s="4">
        <v>75</v>
      </c>
      <c r="B77" s="5" t="s">
        <v>29</v>
      </c>
      <c r="C77" s="4" t="s">
        <v>182</v>
      </c>
      <c r="D77" s="19" t="s">
        <v>183</v>
      </c>
      <c r="E77" s="4" t="s">
        <v>182</v>
      </c>
      <c r="F77" s="19" t="s">
        <v>183</v>
      </c>
      <c r="G77" s="4" t="s">
        <v>27</v>
      </c>
      <c r="H77" s="4" t="s">
        <v>32</v>
      </c>
      <c r="I77" s="4">
        <v>605</v>
      </c>
      <c r="J77" s="12" t="s">
        <v>22</v>
      </c>
    </row>
    <row r="78" s="1" customFormat="1" ht="22" customHeight="1" spans="1:10">
      <c r="A78" s="4">
        <v>17</v>
      </c>
      <c r="B78" s="4" t="s">
        <v>82</v>
      </c>
      <c r="C78" s="4" t="s">
        <v>184</v>
      </c>
      <c r="D78" s="4" t="s">
        <v>185</v>
      </c>
      <c r="E78" s="4" t="s">
        <v>184</v>
      </c>
      <c r="F78" s="4" t="s">
        <v>185</v>
      </c>
      <c r="G78" s="4" t="s">
        <v>27</v>
      </c>
      <c r="H78" s="4" t="s">
        <v>32</v>
      </c>
      <c r="I78" s="4">
        <v>605</v>
      </c>
      <c r="J78" s="12" t="s">
        <v>22</v>
      </c>
    </row>
    <row r="79" s="1" customFormat="1" ht="22" customHeight="1" spans="1:10">
      <c r="A79" s="4">
        <v>18</v>
      </c>
      <c r="B79" s="4" t="s">
        <v>82</v>
      </c>
      <c r="C79" s="4" t="s">
        <v>184</v>
      </c>
      <c r="D79" s="4" t="s">
        <v>185</v>
      </c>
      <c r="E79" s="14" t="s">
        <v>186</v>
      </c>
      <c r="F79" s="19" t="s">
        <v>187</v>
      </c>
      <c r="G79" s="4" t="s">
        <v>20</v>
      </c>
      <c r="H79" s="4" t="s">
        <v>32</v>
      </c>
      <c r="I79" s="4">
        <v>605</v>
      </c>
      <c r="J79" s="12" t="s">
        <v>22</v>
      </c>
    </row>
    <row r="80" s="1" customFormat="1" ht="22" customHeight="1" spans="1:10">
      <c r="A80" s="4">
        <v>19</v>
      </c>
      <c r="B80" s="4" t="s">
        <v>82</v>
      </c>
      <c r="C80" s="4" t="s">
        <v>188</v>
      </c>
      <c r="D80" s="19" t="s">
        <v>189</v>
      </c>
      <c r="E80" s="4" t="s">
        <v>188</v>
      </c>
      <c r="F80" s="19" t="s">
        <v>189</v>
      </c>
      <c r="G80" s="4" t="s">
        <v>27</v>
      </c>
      <c r="H80" s="4" t="s">
        <v>32</v>
      </c>
      <c r="I80" s="4">
        <v>605</v>
      </c>
      <c r="J80" s="12" t="s">
        <v>22</v>
      </c>
    </row>
    <row r="81" s="1" customFormat="1" ht="22" customHeight="1" spans="1:10">
      <c r="A81" s="4">
        <v>20</v>
      </c>
      <c r="B81" s="4" t="s">
        <v>82</v>
      </c>
      <c r="C81" s="4" t="s">
        <v>190</v>
      </c>
      <c r="D81" s="19" t="s">
        <v>191</v>
      </c>
      <c r="E81" s="4" t="s">
        <v>190</v>
      </c>
      <c r="F81" s="19" t="s">
        <v>191</v>
      </c>
      <c r="G81" s="4" t="s">
        <v>27</v>
      </c>
      <c r="H81" s="4" t="s">
        <v>32</v>
      </c>
      <c r="I81" s="4">
        <v>605</v>
      </c>
      <c r="J81" s="12" t="s">
        <v>22</v>
      </c>
    </row>
    <row r="82" s="1" customFormat="1" ht="22" customHeight="1" spans="1:10">
      <c r="A82" s="4">
        <v>21</v>
      </c>
      <c r="B82" s="4" t="s">
        <v>82</v>
      </c>
      <c r="C82" s="4" t="s">
        <v>192</v>
      </c>
      <c r="D82" s="19" t="s">
        <v>193</v>
      </c>
      <c r="E82" s="4" t="s">
        <v>192</v>
      </c>
      <c r="F82" s="19" t="s">
        <v>193</v>
      </c>
      <c r="G82" s="4" t="s">
        <v>27</v>
      </c>
      <c r="H82" s="4" t="s">
        <v>32</v>
      </c>
      <c r="I82" s="4">
        <v>605</v>
      </c>
      <c r="J82" s="12" t="s">
        <v>22</v>
      </c>
    </row>
    <row r="83" s="1" customFormat="1" ht="21" hidden="1" customHeight="1" spans="1:10">
      <c r="A83" s="4">
        <v>81</v>
      </c>
      <c r="B83" s="4" t="s">
        <v>15</v>
      </c>
      <c r="C83" s="4" t="s">
        <v>194</v>
      </c>
      <c r="D83" s="4" t="s">
        <v>195</v>
      </c>
      <c r="E83" s="4" t="s">
        <v>194</v>
      </c>
      <c r="F83" s="4" t="s">
        <v>195</v>
      </c>
      <c r="G83" s="4" t="s">
        <v>27</v>
      </c>
      <c r="H83" s="4" t="s">
        <v>35</v>
      </c>
      <c r="I83" s="4">
        <v>570</v>
      </c>
      <c r="J83" s="12" t="s">
        <v>22</v>
      </c>
    </row>
    <row r="84" s="1" customFormat="1" ht="21" hidden="1" customHeight="1" spans="1:10">
      <c r="A84" s="4">
        <v>82</v>
      </c>
      <c r="B84" s="4" t="s">
        <v>15</v>
      </c>
      <c r="C84" s="4" t="s">
        <v>194</v>
      </c>
      <c r="D84" s="4" t="s">
        <v>195</v>
      </c>
      <c r="E84" s="4" t="s">
        <v>196</v>
      </c>
      <c r="F84" s="4" t="s">
        <v>197</v>
      </c>
      <c r="G84" s="4" t="s">
        <v>40</v>
      </c>
      <c r="H84" s="4" t="s">
        <v>35</v>
      </c>
      <c r="I84" s="4">
        <v>570</v>
      </c>
      <c r="J84" s="12" t="s">
        <v>22</v>
      </c>
    </row>
    <row r="85" s="1" customFormat="1" ht="21" hidden="1" customHeight="1" spans="1:10">
      <c r="A85" s="4">
        <v>83</v>
      </c>
      <c r="B85" s="4" t="s">
        <v>15</v>
      </c>
      <c r="C85" s="4" t="s">
        <v>198</v>
      </c>
      <c r="D85" s="4" t="s">
        <v>199</v>
      </c>
      <c r="E85" s="4" t="s">
        <v>198</v>
      </c>
      <c r="F85" s="4" t="s">
        <v>199</v>
      </c>
      <c r="G85" s="4" t="s">
        <v>27</v>
      </c>
      <c r="H85" s="4" t="s">
        <v>35</v>
      </c>
      <c r="I85" s="4">
        <v>570</v>
      </c>
      <c r="J85" s="12" t="s">
        <v>22</v>
      </c>
    </row>
    <row r="86" s="1" customFormat="1" ht="21" hidden="1" customHeight="1" spans="1:10">
      <c r="A86" s="4">
        <v>84</v>
      </c>
      <c r="B86" s="4" t="s">
        <v>15</v>
      </c>
      <c r="C86" s="4" t="s">
        <v>200</v>
      </c>
      <c r="D86" s="4" t="s">
        <v>201</v>
      </c>
      <c r="E86" s="4" t="s">
        <v>202</v>
      </c>
      <c r="F86" s="4" t="s">
        <v>203</v>
      </c>
      <c r="G86" s="4" t="s">
        <v>40</v>
      </c>
      <c r="H86" s="4" t="s">
        <v>35</v>
      </c>
      <c r="I86" s="4">
        <v>570</v>
      </c>
      <c r="J86" s="12" t="s">
        <v>22</v>
      </c>
    </row>
    <row r="87" s="1" customFormat="1" ht="21" hidden="1" customHeight="1" spans="1:10">
      <c r="A87" s="4">
        <v>85</v>
      </c>
      <c r="B87" s="4" t="s">
        <v>15</v>
      </c>
      <c r="C87" s="4" t="s">
        <v>200</v>
      </c>
      <c r="D87" s="4" t="s">
        <v>201</v>
      </c>
      <c r="E87" s="4" t="s">
        <v>204</v>
      </c>
      <c r="F87" s="4" t="s">
        <v>205</v>
      </c>
      <c r="G87" s="4" t="s">
        <v>66</v>
      </c>
      <c r="H87" s="4" t="s">
        <v>35</v>
      </c>
      <c r="I87" s="4">
        <v>570</v>
      </c>
      <c r="J87" s="12" t="s">
        <v>22</v>
      </c>
    </row>
    <row r="88" s="1" customFormat="1" ht="21" hidden="1" customHeight="1" spans="1:10">
      <c r="A88" s="4">
        <v>86</v>
      </c>
      <c r="B88" s="4" t="s">
        <v>15</v>
      </c>
      <c r="C88" s="4" t="s">
        <v>200</v>
      </c>
      <c r="D88" s="4" t="s">
        <v>201</v>
      </c>
      <c r="E88" s="4" t="s">
        <v>200</v>
      </c>
      <c r="F88" s="4" t="s">
        <v>201</v>
      </c>
      <c r="G88" s="4" t="s">
        <v>27</v>
      </c>
      <c r="H88" s="4" t="s">
        <v>35</v>
      </c>
      <c r="I88" s="4">
        <v>570</v>
      </c>
      <c r="J88" s="12" t="s">
        <v>22</v>
      </c>
    </row>
    <row r="89" s="1" customFormat="1" ht="22" customHeight="1" spans="1:10">
      <c r="A89" s="4">
        <v>22</v>
      </c>
      <c r="B89" s="4" t="s">
        <v>82</v>
      </c>
      <c r="C89" s="4" t="s">
        <v>206</v>
      </c>
      <c r="D89" s="4" t="s">
        <v>207</v>
      </c>
      <c r="E89" s="4" t="s">
        <v>206</v>
      </c>
      <c r="F89" s="4" t="s">
        <v>207</v>
      </c>
      <c r="G89" s="4" t="s">
        <v>27</v>
      </c>
      <c r="H89" s="4" t="s">
        <v>35</v>
      </c>
      <c r="I89" s="4">
        <v>570</v>
      </c>
      <c r="J89" s="12" t="s">
        <v>22</v>
      </c>
    </row>
    <row r="90" s="1" customFormat="1" ht="22" customHeight="1" spans="1:10">
      <c r="A90" s="4">
        <v>23</v>
      </c>
      <c r="B90" s="4" t="s">
        <v>82</v>
      </c>
      <c r="C90" s="4" t="s">
        <v>208</v>
      </c>
      <c r="D90" s="4" t="s">
        <v>209</v>
      </c>
      <c r="E90" s="4" t="s">
        <v>208</v>
      </c>
      <c r="F90" s="4" t="s">
        <v>209</v>
      </c>
      <c r="G90" s="4" t="s">
        <v>27</v>
      </c>
      <c r="H90" s="4" t="s">
        <v>35</v>
      </c>
      <c r="I90" s="4">
        <v>570</v>
      </c>
      <c r="J90" s="12" t="s">
        <v>22</v>
      </c>
    </row>
    <row r="91" s="1" customFormat="1" ht="22" customHeight="1" spans="1:10">
      <c r="A91" s="4">
        <v>24</v>
      </c>
      <c r="B91" s="4" t="s">
        <v>82</v>
      </c>
      <c r="C91" s="4" t="s">
        <v>210</v>
      </c>
      <c r="D91" s="4" t="s">
        <v>211</v>
      </c>
      <c r="E91" s="4" t="s">
        <v>210</v>
      </c>
      <c r="F91" s="4" t="s">
        <v>211</v>
      </c>
      <c r="G91" s="4" t="s">
        <v>27</v>
      </c>
      <c r="H91" s="4" t="s">
        <v>35</v>
      </c>
      <c r="I91" s="4">
        <v>570</v>
      </c>
      <c r="J91" s="12" t="s">
        <v>22</v>
      </c>
    </row>
    <row r="92" s="1" customFormat="1" ht="22" customHeight="1" spans="1:10">
      <c r="A92" s="4">
        <v>25</v>
      </c>
      <c r="B92" s="4" t="s">
        <v>82</v>
      </c>
      <c r="C92" s="4" t="s">
        <v>212</v>
      </c>
      <c r="D92" s="4" t="s">
        <v>213</v>
      </c>
      <c r="E92" s="4" t="s">
        <v>212</v>
      </c>
      <c r="F92" s="4" t="s">
        <v>213</v>
      </c>
      <c r="G92" s="4" t="s">
        <v>27</v>
      </c>
      <c r="H92" s="4" t="s">
        <v>35</v>
      </c>
      <c r="I92" s="4">
        <v>570</v>
      </c>
      <c r="J92" s="12" t="s">
        <v>22</v>
      </c>
    </row>
    <row r="93" s="1" customFormat="1" ht="22" customHeight="1" spans="1:10">
      <c r="A93" s="4">
        <v>26</v>
      </c>
      <c r="B93" s="4" t="s">
        <v>82</v>
      </c>
      <c r="C93" s="4" t="s">
        <v>214</v>
      </c>
      <c r="D93" s="4" t="s">
        <v>215</v>
      </c>
      <c r="E93" s="4" t="s">
        <v>214</v>
      </c>
      <c r="F93" s="4" t="s">
        <v>215</v>
      </c>
      <c r="G93" s="4" t="s">
        <v>27</v>
      </c>
      <c r="H93" s="4" t="s">
        <v>35</v>
      </c>
      <c r="I93" s="4">
        <v>570</v>
      </c>
      <c r="J93" s="12" t="s">
        <v>22</v>
      </c>
    </row>
    <row r="94" s="1" customFormat="1" ht="22" customHeight="1" spans="1:10">
      <c r="A94" s="4">
        <v>27</v>
      </c>
      <c r="B94" s="4" t="s">
        <v>82</v>
      </c>
      <c r="C94" s="4" t="s">
        <v>214</v>
      </c>
      <c r="D94" s="4" t="s">
        <v>215</v>
      </c>
      <c r="E94" s="4" t="s">
        <v>216</v>
      </c>
      <c r="F94" s="4" t="s">
        <v>217</v>
      </c>
      <c r="G94" s="4" t="s">
        <v>26</v>
      </c>
      <c r="H94" s="4" t="s">
        <v>35</v>
      </c>
      <c r="I94" s="4">
        <v>570</v>
      </c>
      <c r="J94" s="12" t="s">
        <v>22</v>
      </c>
    </row>
    <row r="95" s="1" customFormat="1" ht="21" hidden="1" customHeight="1" spans="1:10">
      <c r="A95" s="4">
        <v>93</v>
      </c>
      <c r="B95" s="4" t="s">
        <v>29</v>
      </c>
      <c r="C95" s="4" t="s">
        <v>218</v>
      </c>
      <c r="D95" s="4" t="s">
        <v>219</v>
      </c>
      <c r="E95" s="4" t="s">
        <v>218</v>
      </c>
      <c r="F95" s="4" t="s">
        <v>219</v>
      </c>
      <c r="G95" s="4" t="s">
        <v>27</v>
      </c>
      <c r="H95" s="4" t="s">
        <v>35</v>
      </c>
      <c r="I95" s="4">
        <v>570</v>
      </c>
      <c r="J95" s="12" t="s">
        <v>22</v>
      </c>
    </row>
    <row r="96" s="1" customFormat="1" ht="21" hidden="1" customHeight="1" spans="1:10">
      <c r="A96" s="15" t="s">
        <v>220</v>
      </c>
      <c r="B96" s="16"/>
      <c r="C96" s="16"/>
      <c r="D96" s="16"/>
      <c r="E96" s="16"/>
      <c r="F96" s="16"/>
      <c r="G96" s="16"/>
      <c r="H96" s="16"/>
      <c r="I96" s="18">
        <f>SUM(I3:I95)</f>
        <v>57070</v>
      </c>
      <c r="J96" s="16"/>
    </row>
    <row r="97" ht="21" customHeight="1" spans="1:10">
      <c r="A97" s="17" t="s">
        <v>220</v>
      </c>
      <c r="B97" s="16"/>
      <c r="E97" s="16"/>
      <c r="G97" s="16"/>
      <c r="H97" s="16"/>
      <c r="I97" s="17">
        <f>SUBTOTAL(9,I29:I96)</f>
        <v>16290</v>
      </c>
      <c r="J97" s="16"/>
    </row>
  </sheetData>
  <autoFilter ref="A1:J96">
    <filterColumn colId="1">
      <customFilters>
        <customFilter operator="equal" val="新风分场"/>
      </customFilters>
    </filterColumn>
    <extLst/>
  </autoFilter>
  <sortState ref="A3:L85">
    <sortCondition ref="H3:H85"/>
  </sortState>
  <mergeCells count="1">
    <mergeCell ref="A1:J1"/>
  </mergeCells>
  <printOptions horizontalCentered="1" verticalCentered="1"/>
  <pageMargins left="0.554861111111111" right="0.554861111111111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2024-05-31T02:25:18Z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E8118DAA97CE496BAB5C3F7C9ACBF702_13</vt:lpwstr>
  </property>
  <property fmtid="{D5CDD505-2E9C-101B-9397-08002B2CF9AE}" pid="3" name="KSOProductBuildVer">
    <vt:lpwstr>2052-12.1.0.16929</vt:lpwstr>
  </property>
</Properties>
</file>