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Sheet1" sheetId="1" state="visible" r:id="rId1"/>
  </sheets>
  <definedNames>
    <definedName name="_xlnm._FilterDatabase" localSheetId="0" hidden="1">Sheet1!$A$1:$H$53</definedName>
    <definedName name="_xlnm._FilterDatabase" localSheetId="0" hidden="1">Sheet1!$A$1:$H$53</definedName>
  </definedNames>
  <calcPr/>
</workbook>
</file>

<file path=xl/sharedStrings.xml><?xml version="1.0" encoding="utf-8"?>
<sst xmlns="http://schemas.openxmlformats.org/spreadsheetml/2006/main" count="81" uniqueCount="81">
  <si>
    <t>腰林毛都镇2024年4月份城市低保资金发放花名册</t>
  </si>
  <si>
    <t>序号</t>
  </si>
  <si>
    <t>所属地区</t>
  </si>
  <si>
    <t>户主姓名</t>
  </si>
  <si>
    <t>享受人员姓名</t>
  </si>
  <si>
    <t>与户主关系</t>
  </si>
  <si>
    <t>低保细类</t>
  </si>
  <si>
    <t>月享受金额</t>
  </si>
  <si>
    <t>补贴文件依据</t>
  </si>
  <si>
    <t>类别</t>
  </si>
  <si>
    <t>户数</t>
  </si>
  <si>
    <t>人数</t>
  </si>
  <si>
    <t>金额</t>
  </si>
  <si>
    <t>腰林毛都镇-西腰嘎查</t>
  </si>
  <si>
    <t>包娜仁格日乐</t>
  </si>
  <si>
    <t>本人</t>
  </si>
  <si>
    <t>B1</t>
  </si>
  <si>
    <t>通政办字〔2023〕56号</t>
  </si>
  <si>
    <t>A</t>
  </si>
  <si>
    <t>高朝格泰</t>
  </si>
  <si>
    <t>儿子</t>
  </si>
  <si>
    <t>韩红梅</t>
  </si>
  <si>
    <t>B2</t>
  </si>
  <si>
    <t>张茂盛</t>
  </si>
  <si>
    <t>C1</t>
  </si>
  <si>
    <t>唐海祥</t>
  </si>
  <si>
    <t>C2</t>
  </si>
  <si>
    <t>陈秀珍</t>
  </si>
  <si>
    <t>徐风琴</t>
  </si>
  <si>
    <t>包呼和巴拉</t>
  </si>
  <si>
    <t>包双德</t>
  </si>
  <si>
    <t>包其格其</t>
  </si>
  <si>
    <t>王金亮</t>
  </si>
  <si>
    <t>金玉香</t>
  </si>
  <si>
    <t>腰林毛都镇-中腰嘎查</t>
  </si>
  <si>
    <t>萨如拉</t>
  </si>
  <si>
    <t>乌日力格</t>
  </si>
  <si>
    <t>女儿</t>
  </si>
  <si>
    <t>吕志辉</t>
  </si>
  <si>
    <t>代伟华</t>
  </si>
  <si>
    <t>周佳欢</t>
  </si>
  <si>
    <t>外甥子(女)</t>
  </si>
  <si>
    <t>腰林毛都镇-东腰嘎查</t>
  </si>
  <si>
    <t>金桂琴</t>
  </si>
  <si>
    <t>张哈斯</t>
  </si>
  <si>
    <t>刘永胜</t>
  </si>
  <si>
    <t>刘春莲</t>
  </si>
  <si>
    <t>配偶</t>
  </si>
  <si>
    <t>艳秋</t>
  </si>
  <si>
    <t>齐佳欣</t>
  </si>
  <si>
    <t>包桂兰</t>
  </si>
  <si>
    <t>陈根喜</t>
  </si>
  <si>
    <t>海峰</t>
  </si>
  <si>
    <t>腰林毛都镇-胜利屯</t>
  </si>
  <si>
    <t>张海英</t>
  </si>
  <si>
    <t>丛艳华</t>
  </si>
  <si>
    <t>敖海柱</t>
  </si>
  <si>
    <t>马贵平</t>
  </si>
  <si>
    <t>马宏宇</t>
  </si>
  <si>
    <t>张森</t>
  </si>
  <si>
    <t>韩帮柱</t>
  </si>
  <si>
    <t>朱玉霞</t>
  </si>
  <si>
    <t>东哈拉图达</t>
  </si>
  <si>
    <t>何金山</t>
  </si>
  <si>
    <t>金斯琴</t>
  </si>
  <si>
    <t>刘桂珍</t>
  </si>
  <si>
    <t>刘海柱</t>
  </si>
  <si>
    <t>刘佳宝</t>
  </si>
  <si>
    <t>养子女</t>
  </si>
  <si>
    <t>吴玉柱</t>
  </si>
  <si>
    <t>张吐雅</t>
  </si>
  <si>
    <t>张吉日嘎拉</t>
  </si>
  <si>
    <t>赵春迎</t>
  </si>
  <si>
    <t>赵小林</t>
  </si>
  <si>
    <t>戴金英</t>
  </si>
  <si>
    <t>赵治民</t>
  </si>
  <si>
    <t>桂鹏</t>
  </si>
  <si>
    <t>张林</t>
  </si>
  <si>
    <t>张红丽</t>
  </si>
  <si>
    <t>齐雅琴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</si>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</sst>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 * #,##0.00_ ;_ * \-#,##0.00_ ;_ * &quot;-&quot;??_ ;_ @_ "/>
    <numFmt numFmtId="161" formatCode="_ &quot;￥&quot;* #,##0.00_ ;_ &quot;￥&quot;* \-#,##0.00_ ;_ &quot;￥&quot;* &quot;-&quot;??_ ;_ @_ "/>
    <numFmt numFmtId="162" formatCode="_ * #,##0_ ;_ * \-#,##0_ ;_ * &quot;-&quot;_ ;_ @_ "/>
    <numFmt numFmtId="163" formatCode="_ &quot;￥&quot;* #,##0_ ;_ &quot;￥&quot;* \-#,##0_ ;_ &quot;￥&quot;* &quot;-&quot;_ ;_ @_ "/>
  </numFmts>
  <fonts count="24">
    <font>
      <sz val="11.000000"/>
      <color theme="1"/>
      <name val="等线"/>
      <scheme val="minor"/>
    </font>
    <font>
      <u/>
      <sz val="11.000000"/>
      <color indexed="4"/>
      <name val="等线"/>
      <scheme val="minor"/>
    </font>
    <font>
      <u/>
      <sz val="11.000000"/>
      <color indexed="20"/>
      <name val="等线"/>
      <scheme val="minor"/>
    </font>
    <font>
      <sz val="11.000000"/>
      <color indexed="2"/>
      <name val="等线"/>
      <scheme val="minor"/>
    </font>
    <font>
      <b/>
      <sz val="18.000000"/>
      <color theme="3"/>
      <name val="等线"/>
      <scheme val="minor"/>
    </font>
    <font>
      <i/>
      <sz val="11.000000"/>
      <color rgb="FF7F7F7F"/>
      <name val="等线"/>
      <scheme val="minor"/>
    </font>
    <font>
      <b/>
      <sz val="15.000000"/>
      <color theme="3"/>
      <name val="等线"/>
      <scheme val="minor"/>
    </font>
    <font>
      <b/>
      <sz val="13.000000"/>
      <color theme="3"/>
      <name val="等线"/>
      <scheme val="minor"/>
    </font>
    <font>
      <b/>
      <sz val="11.000000"/>
      <color theme="3"/>
      <name val="等线"/>
      <scheme val="minor"/>
    </font>
    <font>
      <sz val="11.000000"/>
      <color rgb="FF3F3F76"/>
      <name val="等线"/>
      <scheme val="minor"/>
    </font>
    <font>
      <b/>
      <sz val="11.000000"/>
      <color rgb="FF3F3F3F"/>
      <name val="等线"/>
      <scheme val="minor"/>
    </font>
    <font>
      <b/>
      <sz val="11.000000"/>
      <color rgb="FFFA7D00"/>
      <name val="等线"/>
      <scheme val="minor"/>
    </font>
    <font>
      <b/>
      <sz val="11.000000"/>
      <color indexed="65"/>
      <name val="等线"/>
      <scheme val="minor"/>
    </font>
    <font>
      <sz val="11.000000"/>
      <color rgb="FFFA7D00"/>
      <name val="等线"/>
      <scheme val="minor"/>
    </font>
    <font>
      <b/>
      <sz val="11.000000"/>
      <color theme="1"/>
      <name val="等线"/>
      <scheme val="minor"/>
    </font>
    <font>
      <sz val="11.000000"/>
      <color rgb="FF006100"/>
      <name val="等线"/>
      <scheme val="minor"/>
    </font>
    <font>
      <sz val="11.000000"/>
      <color rgb="FF9C0006"/>
      <name val="等线"/>
      <scheme val="minor"/>
    </font>
    <font>
      <sz val="11.000000"/>
      <color rgb="FF9C6500"/>
      <name val="等线"/>
      <scheme val="minor"/>
    </font>
    <font>
      <sz val="11.000000"/>
      <color theme="0"/>
      <name val="等线"/>
      <scheme val="minor"/>
    </font>
    <font>
      <sz val="10.000000"/>
      <name val="Arial"/>
    </font>
    <font>
      <b/>
      <sz val="16.000000"/>
      <name val="宋体"/>
    </font>
    <font>
      <sz val="10.000000"/>
      <name val="宋体"/>
    </font>
    <font>
      <sz val="10.000000"/>
      <name val="等线 Light"/>
      <scheme val="major"/>
    </font>
    <font>
      <b/>
      <sz val="10.000000"/>
      <color theme="1"/>
      <name val="等线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</fills>
  <borders count="10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9">
    <xf fontId="0" fillId="0" borderId="0" numFmtId="0" applyNumberFormat="1" applyFont="1" applyFill="1" applyBorder="1">
      <alignment vertical="center"/>
    </xf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11">
    <xf fontId="0" fillId="0" borderId="0" numFmtId="0" xfId="0" applyAlignment="1">
      <alignment vertical="center"/>
    </xf>
    <xf fontId="0" fillId="0" borderId="0" numFmtId="0" xfId="0" applyAlignment="1">
      <alignment horizontal="center" vertical="center"/>
    </xf>
    <xf fontId="19" fillId="0" borderId="0" numFmtId="0" xfId="0" applyFont="1"/>
    <xf fontId="20" fillId="0" borderId="0" numFmtId="0" xfId="0" applyFont="1" applyAlignment="1">
      <alignment horizontal="center" vertical="center"/>
    </xf>
    <xf fontId="21" fillId="0" borderId="9" numFmtId="0" xfId="0" applyFont="1" applyBorder="1" applyAlignment="1">
      <alignment horizontal="center" vertical="center"/>
    </xf>
    <xf fontId="21" fillId="0" borderId="0" numFmtId="0" xfId="0" applyFont="1" applyAlignment="1">
      <alignment horizontal="center" vertical="center"/>
    </xf>
    <xf fontId="22" fillId="0" borderId="9" numFmtId="0" xfId="0" applyFont="1" applyBorder="1" applyAlignment="1" applyProtection="1">
      <alignment horizontal="center" vertical="center"/>
    </xf>
    <xf fontId="21" fillId="0" borderId="0" numFmtId="160" xfId="0" applyNumberFormat="1" applyFont="1" applyAlignment="1">
      <alignment horizontal="center" vertical="center"/>
    </xf>
    <xf fontId="23" fillId="0" borderId="9" numFmtId="0" xfId="0" applyFont="1" applyBorder="1" applyAlignment="1">
      <alignment horizontal="center" vertical="center"/>
    </xf>
    <xf fontId="0" fillId="0" borderId="9" numFmtId="0" xfId="0" applyBorder="1" applyAlignment="1">
      <alignment vertical="center"/>
    </xf>
    <xf fontId="21" fillId="0" borderId="9" numFmtId="16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E2" activeCellId="0" sqref="A:H"/>
    </sheetView>
  </sheetViews>
  <sheetFormatPr defaultColWidth="9" defaultRowHeight="12.75"/>
  <cols>
    <col customWidth="1" min="1" max="1" style="1" width="4.625"/>
    <col customWidth="1" min="2" max="2" width="40.375"/>
    <col customWidth="1" min="3" max="4" width="11.25"/>
    <col customWidth="1" min="5" max="5" width="9.5"/>
    <col customWidth="1" min="6" max="6" width="7.875"/>
    <col customWidth="1" min="7" max="7" width="11.25"/>
    <col customWidth="1" min="8" max="8" width="18.875"/>
    <col customWidth="1" min="13" max="13" width="11.75"/>
  </cols>
  <sheetData>
    <row r="1" s="2" customFormat="1" ht="36" customHeight="1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21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="2" customFormat="1" ht="21" customHeight="1">
      <c r="A3" s="4">
        <v>1</v>
      </c>
      <c r="B3" s="4" t="s">
        <v>13</v>
      </c>
      <c r="C3" s="4" t="s">
        <v>14</v>
      </c>
      <c r="D3" s="4" t="s">
        <v>14</v>
      </c>
      <c r="E3" s="4" t="s">
        <v>15</v>
      </c>
      <c r="F3" s="4" t="s">
        <v>16</v>
      </c>
      <c r="G3" s="4">
        <v>650</v>
      </c>
      <c r="H3" s="6" t="s">
        <v>17</v>
      </c>
      <c r="J3" s="5" t="s">
        <v>18</v>
      </c>
      <c r="K3" s="5"/>
      <c r="L3" s="5">
        <f>COUNTIF(F:F,"A")</f>
        <v>0</v>
      </c>
      <c r="M3" s="7">
        <f>SUMIF(F:F,"A",G:G)</f>
        <v>0</v>
      </c>
      <c r="N3" s="2"/>
    </row>
    <row r="4" s="2" customFormat="1" ht="21" customHeight="1">
      <c r="A4" s="4">
        <v>2</v>
      </c>
      <c r="B4" s="4" t="s">
        <v>13</v>
      </c>
      <c r="C4" s="4" t="s">
        <v>14</v>
      </c>
      <c r="D4" s="4" t="s">
        <v>19</v>
      </c>
      <c r="E4" s="4" t="s">
        <v>20</v>
      </c>
      <c r="F4" s="4" t="s">
        <v>16</v>
      </c>
      <c r="G4" s="4">
        <v>650</v>
      </c>
      <c r="H4" s="6" t="s">
        <v>17</v>
      </c>
      <c r="J4" s="5" t="s">
        <v>16</v>
      </c>
      <c r="K4" s="5">
        <v>13</v>
      </c>
      <c r="L4" s="5">
        <f>COUNTIF(F:F,"B1")</f>
        <v>18</v>
      </c>
      <c r="M4" s="7">
        <f>SUMIF(F:F,"B1",G:G)</f>
        <v>11700</v>
      </c>
      <c r="N4" s="2"/>
    </row>
    <row r="5" s="2" customFormat="1" ht="21" customHeight="1">
      <c r="A5" s="4">
        <v>3</v>
      </c>
      <c r="B5" s="4" t="s">
        <v>13</v>
      </c>
      <c r="C5" s="4" t="s">
        <v>21</v>
      </c>
      <c r="D5" s="4" t="s">
        <v>21</v>
      </c>
      <c r="E5" s="4" t="s">
        <v>15</v>
      </c>
      <c r="F5" s="4" t="s">
        <v>16</v>
      </c>
      <c r="G5" s="4">
        <v>650</v>
      </c>
      <c r="H5" s="6" t="s">
        <v>17</v>
      </c>
      <c r="J5" s="5" t="s">
        <v>22</v>
      </c>
      <c r="K5" s="5">
        <v>6</v>
      </c>
      <c r="L5" s="5">
        <f>COUNTIF(F:F,"B2")</f>
        <v>9</v>
      </c>
      <c r="M5" s="7">
        <f>SUMIF(F:F,"B2",G:G)</f>
        <v>5580</v>
      </c>
      <c r="N5" s="2"/>
    </row>
    <row r="6" s="2" customFormat="1" ht="21" customHeight="1">
      <c r="A6" s="4">
        <v>4</v>
      </c>
      <c r="B6" s="4" t="s">
        <v>13</v>
      </c>
      <c r="C6" s="4" t="s">
        <v>21</v>
      </c>
      <c r="D6" s="4" t="s">
        <v>23</v>
      </c>
      <c r="E6" s="4" t="s">
        <v>20</v>
      </c>
      <c r="F6" s="4" t="s">
        <v>16</v>
      </c>
      <c r="G6" s="4">
        <v>650</v>
      </c>
      <c r="H6" s="6" t="s">
        <v>17</v>
      </c>
      <c r="J6" s="5" t="s">
        <v>24</v>
      </c>
      <c r="K6" s="5">
        <v>8</v>
      </c>
      <c r="L6" s="5">
        <f>COUNTIF(F:F,"C1")</f>
        <v>10</v>
      </c>
      <c r="M6" s="7">
        <f>SUMIF(F:F,"C1",G:G)</f>
        <v>6050</v>
      </c>
      <c r="N6" s="2"/>
    </row>
    <row r="7" s="2" customFormat="1" ht="21" customHeight="1">
      <c r="A7" s="4">
        <v>5</v>
      </c>
      <c r="B7" s="4" t="s">
        <v>13</v>
      </c>
      <c r="C7" s="4" t="s">
        <v>25</v>
      </c>
      <c r="D7" s="4" t="s">
        <v>25</v>
      </c>
      <c r="E7" s="4" t="s">
        <v>15</v>
      </c>
      <c r="F7" s="4" t="s">
        <v>16</v>
      </c>
      <c r="G7" s="4">
        <v>650</v>
      </c>
      <c r="H7" s="6" t="s">
        <v>17</v>
      </c>
      <c r="J7" s="5" t="s">
        <v>26</v>
      </c>
      <c r="K7" s="5">
        <v>6</v>
      </c>
      <c r="L7" s="5">
        <f>COUNTIF(F:F,"C2")</f>
        <v>13</v>
      </c>
      <c r="M7" s="7">
        <f>SUMIF(F:F,"C2",G:G)</f>
        <v>7410</v>
      </c>
      <c r="N7" s="2"/>
    </row>
    <row r="8" s="2" customFormat="1" ht="21" customHeight="1">
      <c r="A8" s="4">
        <v>6</v>
      </c>
      <c r="B8" s="4" t="s">
        <v>13</v>
      </c>
      <c r="C8" s="4" t="s">
        <v>27</v>
      </c>
      <c r="D8" s="4" t="s">
        <v>27</v>
      </c>
      <c r="E8" s="4" t="s">
        <v>15</v>
      </c>
      <c r="F8" s="4" t="s">
        <v>16</v>
      </c>
      <c r="G8" s="4">
        <v>650</v>
      </c>
      <c r="H8" s="6" t="s">
        <v>17</v>
      </c>
      <c r="J8" s="5"/>
      <c r="K8" s="5">
        <f>SUM(K4:K7)</f>
        <v>33</v>
      </c>
      <c r="L8" s="5">
        <f>SUM(L3:L7)</f>
        <v>50</v>
      </c>
      <c r="M8" s="7">
        <f>SUM(M3:M7)</f>
        <v>30740</v>
      </c>
      <c r="N8" s="2"/>
    </row>
    <row r="9" s="2" customFormat="1" ht="21" customHeight="1">
      <c r="A9" s="4">
        <v>7</v>
      </c>
      <c r="B9" s="4" t="s">
        <v>13</v>
      </c>
      <c r="C9" s="4" t="s">
        <v>28</v>
      </c>
      <c r="D9" s="4" t="s">
        <v>28</v>
      </c>
      <c r="E9" s="4" t="s">
        <v>15</v>
      </c>
      <c r="F9" s="4" t="s">
        <v>16</v>
      </c>
      <c r="G9" s="4">
        <v>650</v>
      </c>
      <c r="H9" s="6" t="s">
        <v>17</v>
      </c>
    </row>
    <row r="10" s="2" customFormat="1" ht="21" customHeight="1">
      <c r="A10" s="4">
        <v>8</v>
      </c>
      <c r="B10" s="4" t="s">
        <v>13</v>
      </c>
      <c r="C10" s="4" t="s">
        <v>29</v>
      </c>
      <c r="D10" s="4" t="s">
        <v>29</v>
      </c>
      <c r="E10" s="4" t="s">
        <v>15</v>
      </c>
      <c r="F10" s="4" t="s">
        <v>16</v>
      </c>
      <c r="G10" s="4">
        <v>650</v>
      </c>
      <c r="H10" s="6" t="s">
        <v>17</v>
      </c>
    </row>
    <row r="11" s="2" customFormat="1" ht="21" customHeight="1">
      <c r="A11" s="4">
        <v>9</v>
      </c>
      <c r="B11" s="4" t="s">
        <v>13</v>
      </c>
      <c r="C11" s="4" t="s">
        <v>30</v>
      </c>
      <c r="D11" s="4" t="s">
        <v>31</v>
      </c>
      <c r="E11" s="4" t="s">
        <v>20</v>
      </c>
      <c r="F11" s="4" t="s">
        <v>16</v>
      </c>
      <c r="G11" s="4">
        <v>650</v>
      </c>
      <c r="H11" s="6" t="s">
        <v>17</v>
      </c>
    </row>
    <row r="12" s="2" customFormat="1" ht="21" customHeight="1">
      <c r="A12" s="4">
        <v>10</v>
      </c>
      <c r="B12" s="4" t="s">
        <v>13</v>
      </c>
      <c r="C12" s="4" t="s">
        <v>30</v>
      </c>
      <c r="D12" s="4" t="s">
        <v>30</v>
      </c>
      <c r="E12" s="4" t="s">
        <v>15</v>
      </c>
      <c r="F12" s="4" t="s">
        <v>16</v>
      </c>
      <c r="G12" s="4">
        <v>650</v>
      </c>
      <c r="H12" s="6" t="s">
        <v>17</v>
      </c>
    </row>
    <row r="13" s="2" customFormat="1" ht="21" customHeight="1">
      <c r="A13" s="4">
        <v>11</v>
      </c>
      <c r="B13" s="4" t="s">
        <v>13</v>
      </c>
      <c r="C13" s="4" t="s">
        <v>32</v>
      </c>
      <c r="D13" s="4" t="s">
        <v>32</v>
      </c>
      <c r="E13" s="4" t="s">
        <v>15</v>
      </c>
      <c r="F13" s="4" t="s">
        <v>16</v>
      </c>
      <c r="G13" s="4">
        <v>650</v>
      </c>
      <c r="H13" s="6" t="s">
        <v>17</v>
      </c>
    </row>
    <row r="14" s="2" customFormat="1" ht="21" customHeight="1">
      <c r="A14" s="4">
        <v>12</v>
      </c>
      <c r="B14" s="4" t="s">
        <v>13</v>
      </c>
      <c r="C14" s="4" t="s">
        <v>33</v>
      </c>
      <c r="D14" s="4" t="s">
        <v>33</v>
      </c>
      <c r="E14" s="4" t="s">
        <v>15</v>
      </c>
      <c r="F14" s="4" t="s">
        <v>16</v>
      </c>
      <c r="G14" s="4">
        <v>650</v>
      </c>
      <c r="H14" s="6" t="s">
        <v>17</v>
      </c>
    </row>
    <row r="15" s="2" customFormat="1" ht="21" customHeight="1">
      <c r="A15" s="4">
        <v>13</v>
      </c>
      <c r="B15" s="4" t="s">
        <v>34</v>
      </c>
      <c r="C15" s="4" t="s">
        <v>35</v>
      </c>
      <c r="D15" s="4" t="s">
        <v>36</v>
      </c>
      <c r="E15" s="4" t="s">
        <v>37</v>
      </c>
      <c r="F15" s="4" t="s">
        <v>16</v>
      </c>
      <c r="G15" s="4">
        <v>650</v>
      </c>
      <c r="H15" s="6" t="s">
        <v>17</v>
      </c>
    </row>
    <row r="16" s="2" customFormat="1" ht="21" customHeight="1">
      <c r="A16" s="4">
        <v>14</v>
      </c>
      <c r="B16" s="4" t="s">
        <v>34</v>
      </c>
      <c r="C16" s="4" t="s">
        <v>35</v>
      </c>
      <c r="D16" s="4" t="s">
        <v>35</v>
      </c>
      <c r="E16" s="4" t="s">
        <v>15</v>
      </c>
      <c r="F16" s="4" t="s">
        <v>16</v>
      </c>
      <c r="G16" s="4">
        <v>650</v>
      </c>
      <c r="H16" s="6" t="s">
        <v>17</v>
      </c>
    </row>
    <row r="17" s="2" customFormat="1" ht="21" customHeight="1">
      <c r="A17" s="4">
        <v>15</v>
      </c>
      <c r="B17" s="4" t="s">
        <v>34</v>
      </c>
      <c r="C17" s="4" t="s">
        <v>38</v>
      </c>
      <c r="D17" s="4" t="s">
        <v>38</v>
      </c>
      <c r="E17" s="4" t="s">
        <v>15</v>
      </c>
      <c r="F17" s="4" t="s">
        <v>16</v>
      </c>
      <c r="G17" s="4">
        <v>650</v>
      </c>
      <c r="H17" s="6" t="s">
        <v>17</v>
      </c>
    </row>
    <row r="18" s="2" customFormat="1" ht="21" customHeight="1">
      <c r="A18" s="4">
        <v>16</v>
      </c>
      <c r="B18" s="4" t="s">
        <v>34</v>
      </c>
      <c r="C18" s="4" t="s">
        <v>39</v>
      </c>
      <c r="D18" s="4" t="s">
        <v>40</v>
      </c>
      <c r="E18" s="4" t="s">
        <v>41</v>
      </c>
      <c r="F18" s="4" t="s">
        <v>16</v>
      </c>
      <c r="G18" s="4">
        <v>650</v>
      </c>
      <c r="H18" s="6" t="s">
        <v>17</v>
      </c>
    </row>
    <row r="19" s="2" customFormat="1" ht="21" customHeight="1">
      <c r="A19" s="4">
        <v>17</v>
      </c>
      <c r="B19" s="4" t="s">
        <v>34</v>
      </c>
      <c r="C19" s="4" t="s">
        <v>39</v>
      </c>
      <c r="D19" s="4" t="s">
        <v>39</v>
      </c>
      <c r="E19" s="4" t="s">
        <v>15</v>
      </c>
      <c r="F19" s="4" t="s">
        <v>16</v>
      </c>
      <c r="G19" s="4">
        <v>650</v>
      </c>
      <c r="H19" s="6" t="s">
        <v>17</v>
      </c>
    </row>
    <row r="20" s="2" customFormat="1" ht="21" customHeight="1">
      <c r="A20" s="4">
        <v>18</v>
      </c>
      <c r="B20" s="4" t="s">
        <v>42</v>
      </c>
      <c r="C20" s="4" t="s">
        <v>43</v>
      </c>
      <c r="D20" s="4" t="s">
        <v>43</v>
      </c>
      <c r="E20" s="4" t="s">
        <v>15</v>
      </c>
      <c r="F20" s="4" t="s">
        <v>16</v>
      </c>
      <c r="G20" s="4">
        <v>650</v>
      </c>
      <c r="H20" s="6" t="s">
        <v>17</v>
      </c>
    </row>
    <row r="21" s="2" customFormat="1" ht="21" customHeight="1">
      <c r="A21" s="4">
        <v>19</v>
      </c>
      <c r="B21" s="4" t="s">
        <v>13</v>
      </c>
      <c r="C21" s="4" t="s">
        <v>44</v>
      </c>
      <c r="D21" s="4" t="s">
        <v>44</v>
      </c>
      <c r="E21" s="4" t="s">
        <v>15</v>
      </c>
      <c r="F21" s="4" t="s">
        <v>22</v>
      </c>
      <c r="G21" s="4">
        <v>620</v>
      </c>
      <c r="H21" s="6" t="s">
        <v>17</v>
      </c>
    </row>
    <row r="22" s="2" customFormat="1" ht="21" customHeight="1">
      <c r="A22" s="4">
        <v>20</v>
      </c>
      <c r="B22" s="4" t="s">
        <v>13</v>
      </c>
      <c r="C22" s="4" t="s">
        <v>45</v>
      </c>
      <c r="D22" s="4" t="s">
        <v>46</v>
      </c>
      <c r="E22" s="4" t="s">
        <v>47</v>
      </c>
      <c r="F22" s="4" t="s">
        <v>22</v>
      </c>
      <c r="G22" s="4">
        <v>620</v>
      </c>
      <c r="H22" s="6" t="s">
        <v>17</v>
      </c>
    </row>
    <row r="23" s="2" customFormat="1" ht="21" customHeight="1">
      <c r="A23" s="4">
        <v>21</v>
      </c>
      <c r="B23" s="4" t="s">
        <v>13</v>
      </c>
      <c r="C23" s="4" t="s">
        <v>45</v>
      </c>
      <c r="D23" s="4" t="s">
        <v>45</v>
      </c>
      <c r="E23" s="4" t="s">
        <v>15</v>
      </c>
      <c r="F23" s="4" t="s">
        <v>22</v>
      </c>
      <c r="G23" s="4">
        <v>620</v>
      </c>
      <c r="H23" s="6" t="s">
        <v>17</v>
      </c>
    </row>
    <row r="24" s="2" customFormat="1" ht="21" customHeight="1">
      <c r="A24" s="4">
        <v>22</v>
      </c>
      <c r="B24" s="4" t="s">
        <v>13</v>
      </c>
      <c r="C24" s="4" t="s">
        <v>48</v>
      </c>
      <c r="D24" s="4" t="s">
        <v>49</v>
      </c>
      <c r="E24" s="4" t="s">
        <v>37</v>
      </c>
      <c r="F24" s="4" t="s">
        <v>22</v>
      </c>
      <c r="G24" s="4">
        <v>620</v>
      </c>
      <c r="H24" s="6" t="s">
        <v>17</v>
      </c>
    </row>
    <row r="25" s="2" customFormat="1" ht="21" customHeight="1">
      <c r="A25" s="4">
        <v>23</v>
      </c>
      <c r="B25" s="4" t="s">
        <v>13</v>
      </c>
      <c r="C25" s="4" t="s">
        <v>48</v>
      </c>
      <c r="D25" s="4" t="s">
        <v>48</v>
      </c>
      <c r="E25" s="4" t="s">
        <v>15</v>
      </c>
      <c r="F25" s="4" t="s">
        <v>22</v>
      </c>
      <c r="G25" s="4">
        <v>620</v>
      </c>
      <c r="H25" s="6" t="s">
        <v>17</v>
      </c>
    </row>
    <row r="26" s="2" customFormat="1" ht="21" customHeight="1">
      <c r="A26" s="4">
        <v>24</v>
      </c>
      <c r="B26" s="4" t="s">
        <v>13</v>
      </c>
      <c r="C26" s="4" t="s">
        <v>50</v>
      </c>
      <c r="D26" s="4" t="s">
        <v>50</v>
      </c>
      <c r="E26" s="4" t="s">
        <v>15</v>
      </c>
      <c r="F26" s="4" t="s">
        <v>22</v>
      </c>
      <c r="G26" s="4">
        <v>620</v>
      </c>
      <c r="H26" s="6" t="s">
        <v>17</v>
      </c>
    </row>
    <row r="27" s="2" customFormat="1" ht="21" customHeight="1">
      <c r="A27" s="4">
        <v>25</v>
      </c>
      <c r="B27" s="4" t="s">
        <v>13</v>
      </c>
      <c r="C27" s="4" t="s">
        <v>50</v>
      </c>
      <c r="D27" s="4" t="s">
        <v>51</v>
      </c>
      <c r="E27" s="4" t="s">
        <v>20</v>
      </c>
      <c r="F27" s="4" t="s">
        <v>22</v>
      </c>
      <c r="G27" s="4">
        <v>620</v>
      </c>
      <c r="H27" s="6" t="s">
        <v>17</v>
      </c>
    </row>
    <row r="28" s="2" customFormat="1" ht="21" customHeight="1">
      <c r="A28" s="4">
        <v>26</v>
      </c>
      <c r="B28" s="4" t="s">
        <v>34</v>
      </c>
      <c r="C28" s="4" t="s">
        <v>52</v>
      </c>
      <c r="D28" s="4" t="s">
        <v>52</v>
      </c>
      <c r="E28" s="4" t="s">
        <v>15</v>
      </c>
      <c r="F28" s="4" t="s">
        <v>22</v>
      </c>
      <c r="G28" s="4">
        <v>620</v>
      </c>
      <c r="H28" s="6" t="s">
        <v>17</v>
      </c>
    </row>
    <row r="29" s="2" customFormat="1" ht="21" customHeight="1">
      <c r="A29" s="4">
        <v>27</v>
      </c>
      <c r="B29" s="4" t="s">
        <v>53</v>
      </c>
      <c r="C29" s="4" t="s">
        <v>54</v>
      </c>
      <c r="D29" s="4" t="s">
        <v>54</v>
      </c>
      <c r="E29" s="4" t="s">
        <v>15</v>
      </c>
      <c r="F29" s="4" t="s">
        <v>22</v>
      </c>
      <c r="G29" s="4">
        <v>620</v>
      </c>
      <c r="H29" s="6" t="s">
        <v>17</v>
      </c>
    </row>
    <row r="30" s="2" customFormat="1" ht="21" customHeight="1">
      <c r="A30" s="4">
        <v>28</v>
      </c>
      <c r="B30" s="4" t="s">
        <v>13</v>
      </c>
      <c r="C30" s="4" t="s">
        <v>55</v>
      </c>
      <c r="D30" s="4" t="s">
        <v>55</v>
      </c>
      <c r="E30" s="4" t="s">
        <v>15</v>
      </c>
      <c r="F30" s="4" t="s">
        <v>24</v>
      </c>
      <c r="G30" s="4">
        <v>605</v>
      </c>
      <c r="H30" s="6" t="s">
        <v>17</v>
      </c>
    </row>
    <row r="31" s="2" customFormat="1" ht="21" customHeight="1">
      <c r="A31" s="4">
        <v>29</v>
      </c>
      <c r="B31" s="4" t="s">
        <v>13</v>
      </c>
      <c r="C31" s="4" t="s">
        <v>56</v>
      </c>
      <c r="D31" s="4" t="s">
        <v>57</v>
      </c>
      <c r="E31" s="4" t="s">
        <v>47</v>
      </c>
      <c r="F31" s="4" t="s">
        <v>24</v>
      </c>
      <c r="G31" s="4">
        <v>605</v>
      </c>
      <c r="H31" s="6" t="s">
        <v>17</v>
      </c>
    </row>
    <row r="32" s="2" customFormat="1" ht="21" customHeight="1">
      <c r="A32" s="4">
        <v>30</v>
      </c>
      <c r="B32" s="4" t="s">
        <v>13</v>
      </c>
      <c r="C32" s="4" t="s">
        <v>56</v>
      </c>
      <c r="D32" s="4" t="s">
        <v>56</v>
      </c>
      <c r="E32" s="4" t="s">
        <v>15</v>
      </c>
      <c r="F32" s="4" t="s">
        <v>24</v>
      </c>
      <c r="G32" s="4">
        <v>605</v>
      </c>
      <c r="H32" s="6" t="s">
        <v>17</v>
      </c>
    </row>
    <row r="33" s="2" customFormat="1" ht="21" customHeight="1">
      <c r="A33" s="4">
        <v>31</v>
      </c>
      <c r="B33" s="4" t="s">
        <v>34</v>
      </c>
      <c r="C33" s="4" t="s">
        <v>58</v>
      </c>
      <c r="D33" s="4" t="s">
        <v>58</v>
      </c>
      <c r="E33" s="4" t="s">
        <v>15</v>
      </c>
      <c r="F33" s="4" t="s">
        <v>24</v>
      </c>
      <c r="G33" s="4">
        <v>605</v>
      </c>
      <c r="H33" s="6" t="s">
        <v>17</v>
      </c>
    </row>
    <row r="34" s="2" customFormat="1" ht="21" customHeight="1">
      <c r="A34" s="4">
        <v>32</v>
      </c>
      <c r="B34" s="4" t="s">
        <v>34</v>
      </c>
      <c r="C34" s="4" t="s">
        <v>59</v>
      </c>
      <c r="D34" s="4" t="s">
        <v>59</v>
      </c>
      <c r="E34" s="4" t="s">
        <v>15</v>
      </c>
      <c r="F34" s="4" t="s">
        <v>24</v>
      </c>
      <c r="G34" s="4">
        <v>605</v>
      </c>
      <c r="H34" s="6" t="s">
        <v>17</v>
      </c>
    </row>
    <row r="35" s="2" customFormat="1" ht="21" customHeight="1">
      <c r="A35" s="4">
        <v>33</v>
      </c>
      <c r="B35" s="4" t="s">
        <v>42</v>
      </c>
      <c r="C35" s="4" t="s">
        <v>60</v>
      </c>
      <c r="D35" s="4" t="s">
        <v>60</v>
      </c>
      <c r="E35" s="4" t="s">
        <v>15</v>
      </c>
      <c r="F35" s="4" t="s">
        <v>24</v>
      </c>
      <c r="G35" s="4">
        <v>605</v>
      </c>
      <c r="H35" s="6" t="s">
        <v>17</v>
      </c>
    </row>
    <row r="36" s="2" customFormat="1" ht="21" customHeight="1">
      <c r="A36" s="4">
        <v>34</v>
      </c>
      <c r="B36" s="4" t="s">
        <v>42</v>
      </c>
      <c r="C36" s="4" t="s">
        <v>61</v>
      </c>
      <c r="D36" s="4" t="s">
        <v>61</v>
      </c>
      <c r="E36" s="4" t="s">
        <v>15</v>
      </c>
      <c r="F36" s="4" t="s">
        <v>24</v>
      </c>
      <c r="G36" s="4">
        <v>605</v>
      </c>
      <c r="H36" s="6" t="s">
        <v>17</v>
      </c>
    </row>
    <row r="37" s="2" customFormat="1" ht="21" customHeight="1">
      <c r="A37" s="4">
        <v>35</v>
      </c>
      <c r="B37" s="4" t="s">
        <v>62</v>
      </c>
      <c r="C37" s="4" t="s">
        <v>63</v>
      </c>
      <c r="D37" s="4" t="s">
        <v>64</v>
      </c>
      <c r="E37" s="4" t="s">
        <v>47</v>
      </c>
      <c r="F37" s="4" t="s">
        <v>24</v>
      </c>
      <c r="G37" s="4">
        <v>605</v>
      </c>
      <c r="H37" s="6" t="s">
        <v>17</v>
      </c>
    </row>
    <row r="38" s="2" customFormat="1" ht="21" customHeight="1">
      <c r="A38" s="4">
        <v>36</v>
      </c>
      <c r="B38" s="4" t="s">
        <v>62</v>
      </c>
      <c r="C38" s="4" t="s">
        <v>63</v>
      </c>
      <c r="D38" s="4" t="s">
        <v>63</v>
      </c>
      <c r="E38" s="4" t="s">
        <v>15</v>
      </c>
      <c r="F38" s="4" t="s">
        <v>24</v>
      </c>
      <c r="G38" s="4">
        <v>605</v>
      </c>
      <c r="H38" s="6" t="s">
        <v>17</v>
      </c>
    </row>
    <row r="39" s="2" customFormat="1" ht="21" customHeight="1">
      <c r="A39" s="4">
        <v>37</v>
      </c>
      <c r="B39" s="4" t="s">
        <v>34</v>
      </c>
      <c r="C39" s="4" t="s">
        <v>65</v>
      </c>
      <c r="D39" s="4" t="s">
        <v>65</v>
      </c>
      <c r="E39" s="4" t="s">
        <v>15</v>
      </c>
      <c r="F39" s="4" t="s">
        <v>24</v>
      </c>
      <c r="G39" s="4">
        <v>605</v>
      </c>
      <c r="H39" s="6" t="s">
        <v>17</v>
      </c>
    </row>
    <row r="40" s="2" customFormat="1" ht="21" customHeight="1">
      <c r="A40" s="4">
        <v>38</v>
      </c>
      <c r="B40" s="4" t="s">
        <v>13</v>
      </c>
      <c r="C40" s="4" t="s">
        <v>66</v>
      </c>
      <c r="D40" s="4" t="s">
        <v>66</v>
      </c>
      <c r="E40" s="4" t="s">
        <v>15</v>
      </c>
      <c r="F40" s="4" t="s">
        <v>26</v>
      </c>
      <c r="G40" s="4">
        <v>570</v>
      </c>
      <c r="H40" s="6" t="s">
        <v>17</v>
      </c>
    </row>
    <row r="41" s="2" customFormat="1" ht="21" customHeight="1">
      <c r="A41" s="4">
        <v>39</v>
      </c>
      <c r="B41" s="4" t="s">
        <v>13</v>
      </c>
      <c r="C41" s="4" t="s">
        <v>66</v>
      </c>
      <c r="D41" s="4" t="s">
        <v>67</v>
      </c>
      <c r="E41" s="4" t="s">
        <v>68</v>
      </c>
      <c r="F41" s="4" t="s">
        <v>26</v>
      </c>
      <c r="G41" s="4">
        <v>570</v>
      </c>
      <c r="H41" s="6" t="s">
        <v>17</v>
      </c>
    </row>
    <row r="42" s="2" customFormat="1" ht="21" customHeight="1">
      <c r="A42" s="4">
        <v>40</v>
      </c>
      <c r="B42" s="4" t="s">
        <v>13</v>
      </c>
      <c r="C42" s="4" t="s">
        <v>69</v>
      </c>
      <c r="D42" s="4" t="s">
        <v>69</v>
      </c>
      <c r="E42" s="4" t="s">
        <v>15</v>
      </c>
      <c r="F42" s="4" t="s">
        <v>26</v>
      </c>
      <c r="G42" s="4">
        <v>570</v>
      </c>
      <c r="H42" s="6" t="s">
        <v>17</v>
      </c>
    </row>
    <row r="43" s="2" customFormat="1" ht="21" customHeight="1">
      <c r="A43" s="4">
        <v>41</v>
      </c>
      <c r="B43" s="4" t="s">
        <v>13</v>
      </c>
      <c r="C43" s="4" t="s">
        <v>69</v>
      </c>
      <c r="D43" s="4" t="s">
        <v>70</v>
      </c>
      <c r="E43" s="4" t="s">
        <v>47</v>
      </c>
      <c r="F43" s="4" t="s">
        <v>26</v>
      </c>
      <c r="G43" s="4">
        <v>570</v>
      </c>
      <c r="H43" s="6" t="s">
        <v>17</v>
      </c>
    </row>
    <row r="44" s="2" customFormat="1" ht="21" customHeight="1">
      <c r="A44" s="4">
        <v>42</v>
      </c>
      <c r="B44" s="4" t="s">
        <v>13</v>
      </c>
      <c r="C44" s="4" t="s">
        <v>71</v>
      </c>
      <c r="D44" s="4" t="s">
        <v>72</v>
      </c>
      <c r="E44" s="4" t="s">
        <v>47</v>
      </c>
      <c r="F44" s="4" t="s">
        <v>26</v>
      </c>
      <c r="G44" s="4">
        <v>570</v>
      </c>
      <c r="H44" s="6" t="s">
        <v>17</v>
      </c>
    </row>
    <row r="45" s="2" customFormat="1" ht="21" customHeight="1">
      <c r="A45" s="4">
        <v>43</v>
      </c>
      <c r="B45" s="4" t="s">
        <v>13</v>
      </c>
      <c r="C45" s="4" t="s">
        <v>71</v>
      </c>
      <c r="D45" s="4" t="s">
        <v>71</v>
      </c>
      <c r="E45" s="4" t="s">
        <v>15</v>
      </c>
      <c r="F45" s="4" t="s">
        <v>26</v>
      </c>
      <c r="G45" s="4">
        <v>570</v>
      </c>
      <c r="H45" s="6" t="s">
        <v>17</v>
      </c>
    </row>
    <row r="46" s="2" customFormat="1" ht="21" customHeight="1">
      <c r="A46" s="4">
        <v>44</v>
      </c>
      <c r="B46" s="4" t="s">
        <v>13</v>
      </c>
      <c r="C46" s="4" t="s">
        <v>73</v>
      </c>
      <c r="D46" s="4" t="s">
        <v>73</v>
      </c>
      <c r="E46" s="4" t="s">
        <v>15</v>
      </c>
      <c r="F46" s="4" t="s">
        <v>26</v>
      </c>
      <c r="G46" s="4">
        <v>570</v>
      </c>
      <c r="H46" s="6" t="s">
        <v>17</v>
      </c>
    </row>
    <row r="47" s="2" customFormat="1" ht="21" customHeight="1">
      <c r="A47" s="4">
        <v>45</v>
      </c>
      <c r="B47" s="4" t="s">
        <v>13</v>
      </c>
      <c r="C47" s="4" t="s">
        <v>73</v>
      </c>
      <c r="D47" s="4" t="s">
        <v>74</v>
      </c>
      <c r="E47" s="4" t="s">
        <v>47</v>
      </c>
      <c r="F47" s="4" t="s">
        <v>26</v>
      </c>
      <c r="G47" s="4">
        <v>570</v>
      </c>
      <c r="H47" s="6" t="s">
        <v>17</v>
      </c>
    </row>
    <row r="48" s="2" customFormat="1" ht="21" customHeight="1">
      <c r="A48" s="4">
        <v>46</v>
      </c>
      <c r="B48" s="4" t="s">
        <v>13</v>
      </c>
      <c r="C48" s="4" t="s">
        <v>73</v>
      </c>
      <c r="D48" s="4" t="s">
        <v>75</v>
      </c>
      <c r="E48" s="4" t="s">
        <v>20</v>
      </c>
      <c r="F48" s="4" t="s">
        <v>26</v>
      </c>
      <c r="G48" s="4">
        <v>570</v>
      </c>
      <c r="H48" s="6" t="s">
        <v>17</v>
      </c>
    </row>
    <row r="49" s="2" customFormat="1" ht="21" customHeight="1">
      <c r="A49" s="4">
        <v>47</v>
      </c>
      <c r="B49" s="4" t="s">
        <v>13</v>
      </c>
      <c r="C49" s="4" t="s">
        <v>76</v>
      </c>
      <c r="D49" s="4" t="s">
        <v>76</v>
      </c>
      <c r="E49" s="4" t="s">
        <v>15</v>
      </c>
      <c r="F49" s="4" t="s">
        <v>26</v>
      </c>
      <c r="G49" s="4">
        <v>570</v>
      </c>
      <c r="H49" s="6" t="s">
        <v>17</v>
      </c>
    </row>
    <row r="50" s="2" customFormat="1" ht="21" customHeight="1">
      <c r="A50" s="4">
        <v>48</v>
      </c>
      <c r="B50" s="4" t="s">
        <v>42</v>
      </c>
      <c r="C50" s="4" t="s">
        <v>77</v>
      </c>
      <c r="D50" s="4" t="s">
        <v>78</v>
      </c>
      <c r="E50" s="4" t="s">
        <v>37</v>
      </c>
      <c r="F50" s="4" t="s">
        <v>26</v>
      </c>
      <c r="G50" s="4">
        <v>570</v>
      </c>
      <c r="H50" s="6" t="s">
        <v>17</v>
      </c>
    </row>
    <row r="51" s="2" customFormat="1" ht="21" customHeight="1">
      <c r="A51" s="4">
        <v>49</v>
      </c>
      <c r="B51" s="4" t="s">
        <v>42</v>
      </c>
      <c r="C51" s="4" t="s">
        <v>77</v>
      </c>
      <c r="D51" s="4" t="s">
        <v>77</v>
      </c>
      <c r="E51" s="4" t="s">
        <v>15</v>
      </c>
      <c r="F51" s="4" t="s">
        <v>26</v>
      </c>
      <c r="G51" s="4">
        <v>570</v>
      </c>
      <c r="H51" s="6" t="s">
        <v>17</v>
      </c>
    </row>
    <row r="52" s="2" customFormat="1" ht="21" customHeight="1">
      <c r="A52" s="4">
        <v>50</v>
      </c>
      <c r="B52" s="4" t="s">
        <v>42</v>
      </c>
      <c r="C52" s="4" t="s">
        <v>77</v>
      </c>
      <c r="D52" s="4" t="s">
        <v>79</v>
      </c>
      <c r="E52" s="4" t="s">
        <v>47</v>
      </c>
      <c r="F52" s="4" t="s">
        <v>26</v>
      </c>
      <c r="G52" s="4">
        <v>570</v>
      </c>
      <c r="H52" s="6" t="s">
        <v>17</v>
      </c>
    </row>
    <row r="53" ht="21" customHeight="1">
      <c r="A53" s="8" t="s">
        <v>80</v>
      </c>
      <c r="B53" s="9"/>
      <c r="C53" s="9"/>
      <c r="D53" s="9"/>
      <c r="E53" s="9"/>
      <c r="F53" s="9"/>
      <c r="G53" s="10">
        <f>SUM(G3:G52)</f>
        <v>30740</v>
      </c>
      <c r="H53" s="9"/>
    </row>
  </sheetData>
  <autoFilter ref="A1:H53"/>
  <sortState ref="A3:J55">
    <sortCondition ref="F3:F55"/>
  </sortState>
  <mergeCells count="1">
    <mergeCell ref="A1:H1"/>
  </mergeCells>
  <printOptions headings="0" gridLines="0"/>
  <pageMargins left="0.75" right="0.75" top="1" bottom="1" header="0.5" footer="0.5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匿名</cp:lastModifiedBy>
  <cp:revision>1</cp:revision>
  <dcterms:created xsi:type="dcterms:W3CDTF">2023-05-29T10:19:00Z</dcterms:created>
  <dcterms:modified xsi:type="dcterms:W3CDTF">2024-11-04T08:26:41Z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2205C4A130C6442C876A7FB0DD60E9F2_13</vt:lpwstr>
  </property>
  <property fmtid="{D5CDD505-2E9C-101B-9397-08002B2CF9AE}" pid="3" name="KSOProductBuildVer">
    <vt:lpwstr>2052-12.1.0.16388</vt:lpwstr>
  </property>
</Properties>
</file>